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435"/>
  </bookViews>
  <sheets>
    <sheet name="ASIST TECNICA-V2" sheetId="2" r:id="rId1"/>
    <sheet name="INSTRUCCIONES" sheetId="4" state="hidden" r:id="rId2"/>
  </sheets>
  <definedNames>
    <definedName name="_xlnm.Print_Titles" localSheetId="0">'ASIST TECNICA-V2'!$9:$12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T15" i="2"/>
  <c r="S13"/>
  <c r="R13"/>
  <c r="S15"/>
  <c r="R15"/>
  <c r="S14"/>
  <c r="R14"/>
  <c r="J16" l="1"/>
  <c r="J15"/>
  <c r="J13"/>
  <c r="AJ16" l="1"/>
  <c r="J14"/>
  <c r="F16"/>
  <c r="G16"/>
  <c r="H16"/>
  <c r="I16"/>
  <c r="S16"/>
  <c r="T16" s="1"/>
  <c r="V16" s="1"/>
  <c r="R16" l="1"/>
  <c r="W16" s="1"/>
  <c r="Y16" s="1"/>
  <c r="Z16" s="1"/>
  <c r="AC16" s="1"/>
  <c r="AD16" s="1"/>
  <c r="AE16" s="1"/>
  <c r="AF16" s="1"/>
</calcChain>
</file>

<file path=xl/comments1.xml><?xml version="1.0" encoding="utf-8"?>
<comments xmlns="http://schemas.openxmlformats.org/spreadsheetml/2006/main">
  <authors>
    <author>Jorge Abel Pedraza Novoa</author>
    <author>Guillermo Rodrigo Huertas Patiño</author>
  </authors>
  <commentList>
    <comment ref="A10" author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0" authorId="0">
      <text>
        <r>
          <rPr>
            <b/>
            <sz val="9"/>
            <color indexed="81"/>
            <rFont val="Tahoma"/>
            <family val="2"/>
          </rPr>
          <t>Jorge Abel Pedraza Novoa:</t>
        </r>
        <r>
          <rPr>
            <sz val="9"/>
            <color indexed="81"/>
            <rFont val="Tahoma"/>
            <family val="2"/>
          </rPr>
          <t xml:space="preserve">
Señale con una Equis (X) la categoria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0" author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Técnica a realizar.</t>
        </r>
      </text>
    </comment>
    <comment ref="K10" author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0" author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0" author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0" author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0" authorId="1">
      <text>
        <r>
          <rPr>
            <b/>
            <sz val="9"/>
            <color indexed="81"/>
            <rFont val="Tahoma"/>
            <family val="2"/>
          </rPr>
          <t>Guillermo Rodrigo Huertas Patiño:</t>
        </r>
        <r>
          <rPr>
            <sz val="9"/>
            <color indexed="81"/>
            <rFont val="Tahoma"/>
            <family val="2"/>
          </rPr>
          <t xml:space="preserve">
Indique hacia quienes  va dirigido el evento a realizar</t>
        </r>
      </text>
    </comment>
    <comment ref="P10" authorId="1">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0" authorId="1">
      <text>
        <r>
          <rPr>
            <b/>
            <sz val="9"/>
            <color indexed="81"/>
            <rFont val="Tahoma"/>
            <family val="2"/>
          </rPr>
          <t>Guillermo Rodrigo Huertas Patiño:</t>
        </r>
        <r>
          <rPr>
            <sz val="9"/>
            <color indexed="81"/>
            <rFont val="Tahoma"/>
            <family val="2"/>
          </rPr>
          <t xml:space="preserve">
registre  la Dirección responsable de desarrollar el tema </t>
        </r>
      </text>
    </comment>
    <comment ref="R10" author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0" author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0" author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físicos. </t>
        </r>
      </text>
    </comment>
    <comment ref="U10" author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text>
        <r>
          <rPr>
            <b/>
            <sz val="9"/>
            <color indexed="81"/>
            <rFont val="Tahoma"/>
            <family val="2"/>
          </rPr>
          <t>Jorge Abel Pedraza Novoa:</t>
        </r>
        <r>
          <rPr>
            <sz val="9"/>
            <color indexed="81"/>
            <rFont val="Tahoma"/>
            <family val="2"/>
          </rPr>
          <t xml:space="preserve">
Digite 1, cualquiera que sea su respuesta.</t>
        </r>
      </text>
    </comment>
    <comment ref="AE10" authorId="0">
      <text>
        <r>
          <rPr>
            <b/>
            <sz val="9"/>
            <color indexed="81"/>
            <rFont val="Tahoma"/>
            <family val="2"/>
          </rPr>
          <t>Jorge Abel Pedraza Novoa:</t>
        </r>
        <r>
          <rPr>
            <sz val="9"/>
            <color indexed="81"/>
            <rFont val="Tahoma"/>
            <family val="2"/>
          </rPr>
          <t xml:space="preserve">
Digite 1, cualquiera que sea su respuesta. </t>
        </r>
      </text>
    </comment>
    <comment ref="AG10" author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0" author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0" author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0" authorId="1">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0" authorId="0">
      <text>
        <r>
          <rPr>
            <b/>
            <sz val="9"/>
            <color indexed="81"/>
            <rFont val="Tahoma"/>
            <family val="2"/>
          </rPr>
          <t>Jorge Abel Pedraza Novoa:</t>
        </r>
        <r>
          <rPr>
            <sz val="9"/>
            <color indexed="81"/>
            <rFont val="Tahoma"/>
            <family val="2"/>
          </rPr>
          <t xml:space="preserve">
Señale brevemente las comentarios u observaciones que considere pertinentes, respecto a las actividades de asistencia técnica brindadas. </t>
        </r>
      </text>
    </comment>
    <comment ref="W12" authorId="0">
      <text>
        <r>
          <rPr>
            <b/>
            <sz val="9"/>
            <color indexed="81"/>
            <rFont val="Tahoma"/>
            <family val="2"/>
          </rPr>
          <t>Jorge Abel Pedraza Novoa:</t>
        </r>
        <r>
          <rPr>
            <sz val="9"/>
            <color indexed="81"/>
            <rFont val="Tahoma"/>
            <family val="2"/>
          </rPr>
          <t xml:space="preserve">
Indique el numero de horas empleadas en la asistencia realizada</t>
        </r>
      </text>
    </comment>
    <comment ref="Z12" author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sharedStrings.xml><?xml version="1.0" encoding="utf-8"?>
<sst xmlns="http://schemas.openxmlformats.org/spreadsheetml/2006/main" count="166" uniqueCount="140">
  <si>
    <t>UNIDAD DE MEDIDA</t>
  </si>
  <si>
    <t>NOMBRE INDICADOR</t>
  </si>
  <si>
    <t>TEMA</t>
  </si>
  <si>
    <t>TOTAL</t>
  </si>
  <si>
    <t>PROGRAMACION  ANUAL DE LA ASISTENCIA TECNICA</t>
  </si>
  <si>
    <t>ENTIDADES COOPERANTES</t>
  </si>
  <si>
    <t>N/A</t>
  </si>
  <si>
    <t>1er Trim</t>
  </si>
  <si>
    <t>2o.  Trim</t>
  </si>
  <si>
    <t>3er Trim</t>
  </si>
  <si>
    <t>4o. Trim</t>
  </si>
  <si>
    <t>DIRECTA</t>
  </si>
  <si>
    <t>INDIRECTA</t>
  </si>
  <si>
    <t>TIPO DE  ASISTENCIA BRINDADA</t>
  </si>
  <si>
    <t>No. de funcionarios que brindaron la asistencia</t>
  </si>
  <si>
    <t>Tiempo empleado en la asistencia</t>
  </si>
  <si>
    <t>¿Utilizó vehículo oficial para el desplazamiento?</t>
  </si>
  <si>
    <t>¿Pernoctó durante la asistencia técnica brindada?</t>
  </si>
  <si>
    <t>SI                          (1)</t>
  </si>
  <si>
    <t xml:space="preserve">NO                    (1) </t>
  </si>
  <si>
    <t>SI                       (1)</t>
  </si>
  <si>
    <t>NO                  (1)</t>
  </si>
  <si>
    <t>No. de personas que brindaron la asistencia</t>
  </si>
  <si>
    <t>Nombre de la entidad contratada  que realizó la asistencia</t>
  </si>
  <si>
    <t>OBSERVACIONES</t>
  </si>
  <si>
    <t>NOTAS:</t>
  </si>
  <si>
    <t>INSTRUCCIONES PARA EL DILIGENCIAMIENTO DEL FORMATO UNICO                                                                                 DEL PLAN DE ASISTENCIA TECNICA DEPARTAMENTAL</t>
  </si>
  <si>
    <t>C</t>
  </si>
  <si>
    <t>AS</t>
  </si>
  <si>
    <t>AC</t>
  </si>
  <si>
    <t xml:space="preserve">Diligencie la información que la respectiva entidad va a programar anualmente en el Formato Unico del Plan de Asistencia Técnica Departamental, teniendo en cuenta el nombre de cada una de las columnas señaladas, de la siguiente manera:  </t>
  </si>
  <si>
    <t xml:space="preserve">Diligencie la información que la respectiva entidad va a reportar trimestralmente en el Formato Unico del Plan de Asistencia Técnica Departamental, de conformidad con los Temas y Categorias de Asistencia Técnicas programados y teniendo en cuenta el nombre de cada una de las columnas señaladas, de la siguiente manera:  </t>
  </si>
  <si>
    <r>
      <rPr>
        <b/>
        <sz val="10"/>
        <color theme="1"/>
        <rFont val="Arial"/>
        <family val="2"/>
      </rPr>
      <t>OBJETIVO DE LA ASISTENCIA TÉCNICA:</t>
    </r>
    <r>
      <rPr>
        <sz val="10"/>
        <color theme="1"/>
        <rFont val="Arial"/>
        <family val="2"/>
      </rPr>
      <t xml:space="preserve"> Describa brevemente el Objetivo que se propone la entidad para el respectivo año, de acuerdo con el tema programado y la categoría de Asistencia Técncia a realizar.  </t>
    </r>
  </si>
  <si>
    <r>
      <rPr>
        <b/>
        <sz val="10"/>
        <color theme="1"/>
        <rFont val="Arial"/>
        <family val="2"/>
      </rPr>
      <t>NOMBRE DEL INDICADOR:</t>
    </r>
    <r>
      <rPr>
        <sz val="10"/>
        <color theme="1"/>
        <rFont val="Arial"/>
        <family val="2"/>
      </rPr>
      <t xml:space="preserve">Señale el nombre del indicador, según corresponda a la actividad de asistencia programada.           </t>
    </r>
  </si>
  <si>
    <r>
      <rPr>
        <b/>
        <sz val="10"/>
        <color theme="1"/>
        <rFont val="Arial"/>
        <family val="2"/>
      </rPr>
      <t>UNIDAD DE MEDIDA:</t>
    </r>
    <r>
      <rPr>
        <sz val="10"/>
        <color theme="1"/>
        <rFont val="Arial"/>
        <family val="2"/>
      </rPr>
      <t xml:space="preserve"> Señale la unidad de medida, según corresponda a la actividad de asistencia programada.    </t>
    </r>
  </si>
  <si>
    <r>
      <rPr>
        <b/>
        <sz val="10"/>
        <color theme="1"/>
        <rFont val="Arial"/>
        <family val="2"/>
      </rPr>
      <t xml:space="preserve">NOMBRE DE ENTIDADES BENEFICIADAS: </t>
    </r>
    <r>
      <rPr>
        <sz val="10"/>
        <color theme="1"/>
        <rFont val="Arial"/>
        <family val="2"/>
      </rPr>
      <t xml:space="preserve">Señale el nombre de las entidades beneficiadas con la asistencia técnica brindada en el trimestre, según corresponda a los registros físicos.                                                                                                                                                                                                     </t>
    </r>
  </si>
  <si>
    <t xml:space="preserve">                                                                                                               </t>
  </si>
  <si>
    <r>
      <t xml:space="preserve">DESCRIPCIÓN DE LAS ACTIVIDADES REALIZADAS: </t>
    </r>
    <r>
      <rPr>
        <sz val="10"/>
        <color theme="1"/>
        <rFont val="Arial"/>
        <family val="2"/>
      </rPr>
      <t xml:space="preserve">Describa brevemente las actividades de asistencia realizadas, según corresponda al tema programado y a la categoría programada </t>
    </r>
  </si>
  <si>
    <t>PROGRAMACIÓN DEL PLAN DE ASISTENCIA TECNICA DEPARTAMENTAL</t>
  </si>
  <si>
    <t>AVANCE TRIMESTRAL DE LA ASISTENCIA TÉCNICA REALIZADA</t>
  </si>
  <si>
    <r>
      <rPr>
        <b/>
        <sz val="10"/>
        <color theme="1"/>
        <rFont val="Arial"/>
        <family val="2"/>
      </rPr>
      <t>NÚMERO DE FUNCIONARIOS O PERSONAS BENEFICIADAS:</t>
    </r>
    <r>
      <rPr>
        <sz val="10"/>
        <color theme="1"/>
        <rFont val="Arial"/>
        <family val="2"/>
      </rPr>
      <t xml:space="preserve">  Digite el número de personas o funcionarios beneficiados con la Asistencia Técnica realizada, según corresponda a los registros físicos.    </t>
    </r>
  </si>
  <si>
    <r>
      <rPr>
        <b/>
        <sz val="10"/>
        <color theme="1"/>
        <rFont val="Arial"/>
        <family val="2"/>
      </rPr>
      <t>NÚMERO DE ENTIDADES BENEFICIADAS:</t>
    </r>
    <r>
      <rPr>
        <sz val="10"/>
        <color theme="1"/>
        <rFont val="Arial"/>
        <family val="2"/>
      </rPr>
      <t xml:space="preserve"> Señale el número de entidades beneficiadas con la asistencia técnica brindada en el trimestre, según corresponda a los registros fisicos.  </t>
    </r>
  </si>
  <si>
    <r>
      <t xml:space="preserve">RESULTADO DE LA ASISTENCIA TÉCNICA BRINDADA: </t>
    </r>
    <r>
      <rPr>
        <sz val="10"/>
        <color theme="1"/>
        <rFont val="Arial"/>
        <family val="2"/>
      </rPr>
      <t xml:space="preserve">Describa brevemente el resultado obtenido con la asistencia brindada, en términos de beneficios, productos, cambios o mejoras generados. </t>
    </r>
  </si>
  <si>
    <r>
      <t xml:space="preserve">NÚMERO DE USUARIOS QUE SE LES BRINDÓ ASISTENCIA TÉCNICA EN OFICINA: </t>
    </r>
    <r>
      <rPr>
        <sz val="10"/>
        <color theme="1"/>
        <rFont val="Arial"/>
        <family val="2"/>
      </rPr>
      <t>Digite el número de usuarios o funcionarios a quienes se les brindó Asistencia Técnica en Oficina durante el trimestre.</t>
    </r>
  </si>
  <si>
    <t>INDUCCION</t>
  </si>
  <si>
    <t>2- El Formato deberá estar firmado por el Secretario, Gerente o Director de la respectiva entidad.</t>
  </si>
  <si>
    <r>
      <rPr>
        <sz val="6"/>
        <color theme="1"/>
        <rFont val="Calibri"/>
        <family val="2"/>
      </rPr>
      <t>PROYECTÓ</t>
    </r>
    <r>
      <rPr>
        <sz val="7"/>
        <color theme="1"/>
        <rFont val="Calibri"/>
        <family val="2"/>
      </rPr>
      <t>: Jorge Abel Pedraza Novoa.-</t>
    </r>
  </si>
  <si>
    <t xml:space="preserve">El Formato Unico del Plan de Asistencia Técnica es un instrumento de gestión que aplica el Departamento en el marco del Sistema Integral de Gestión de Calidad -SIGC-, mediante el cual se programan las actividades de Capacitación, Asesoría y Acompañamiento a los 116 Municipios del Cundinamarca y se realiza el Seguimiento y Evaluación a la ejecución de las mismas; mejorando la calidad de los servicios de Asistencia Técncia que prestan las entidades del departamento y contribuyendo  al cumplimiento de las las Metas del Plan de Desarrollo Departamental.  </t>
  </si>
  <si>
    <r>
      <rPr>
        <b/>
        <sz val="10"/>
        <color theme="1"/>
        <rFont val="Arial"/>
        <family val="2"/>
      </rPr>
      <t xml:space="preserve">TEMA: </t>
    </r>
    <r>
      <rPr>
        <sz val="10"/>
        <color theme="1"/>
        <rFont val="Arial"/>
        <family val="2"/>
      </rPr>
      <t xml:space="preserve">Señale los temas más relevantes, objeto de asistencia técnica, que desarrollará la entidad durante el año.     </t>
    </r>
  </si>
  <si>
    <t xml:space="preserve">CATEGORIA                                  DE ASISTENCIA </t>
  </si>
  <si>
    <r>
      <rPr>
        <b/>
        <sz val="10"/>
        <color theme="1"/>
        <rFont val="Arial"/>
        <family val="2"/>
      </rPr>
      <t>CATEGORÍA DE ASISTENCIA:</t>
    </r>
    <r>
      <rPr>
        <sz val="10"/>
        <color theme="1"/>
        <rFont val="Arial"/>
        <family val="2"/>
      </rPr>
      <t xml:space="preserve"> Señale con una</t>
    </r>
    <r>
      <rPr>
        <b/>
        <sz val="10"/>
        <color theme="1"/>
        <rFont val="Arial"/>
        <family val="2"/>
      </rPr>
      <t xml:space="preserve"> Equis (X) </t>
    </r>
    <r>
      <rPr>
        <sz val="10"/>
        <color theme="1"/>
        <rFont val="Arial"/>
        <family val="2"/>
      </rPr>
      <t>en la respectiva columna la Categoria de Asistencia que corresponda al tema programado; bien sea Capacitación (</t>
    </r>
    <r>
      <rPr>
        <b/>
        <sz val="10"/>
        <color theme="1"/>
        <rFont val="Arial"/>
        <family val="2"/>
      </rPr>
      <t>C</t>
    </r>
    <r>
      <rPr>
        <sz val="10"/>
        <color theme="1"/>
        <rFont val="Arial"/>
        <family val="2"/>
      </rPr>
      <t>), Asesoría (</t>
    </r>
    <r>
      <rPr>
        <b/>
        <sz val="10"/>
        <color theme="1"/>
        <rFont val="Arial"/>
        <family val="2"/>
      </rPr>
      <t>AS</t>
    </r>
    <r>
      <rPr>
        <sz val="10"/>
        <color theme="1"/>
        <rFont val="Arial"/>
        <family val="2"/>
      </rPr>
      <t>)  o Acompañamiento (</t>
    </r>
    <r>
      <rPr>
        <b/>
        <sz val="10"/>
        <color theme="1"/>
        <rFont val="Arial"/>
        <family val="2"/>
      </rPr>
      <t>AC</t>
    </r>
    <r>
      <rPr>
        <sz val="10"/>
        <color theme="1"/>
        <rFont val="Arial"/>
        <family val="2"/>
      </rPr>
      <t>).</t>
    </r>
  </si>
  <si>
    <r>
      <rPr>
        <b/>
        <sz val="10"/>
        <color theme="1"/>
        <rFont val="Arial"/>
        <family val="2"/>
      </rPr>
      <t>NÚMERO DE ASISTENCIAS REALIZADAS:</t>
    </r>
    <r>
      <rPr>
        <sz val="10"/>
        <color theme="1"/>
        <rFont val="Arial"/>
        <family val="2"/>
      </rPr>
      <t xml:space="preserve"> Señale el número de asistencias realizadas en el trimestre, de acuerdo con el tema y la categoria de asistencia programada.</t>
    </r>
  </si>
  <si>
    <t xml:space="preserve">A través de este instrumento, se programan todas las actividades que son objeto de Asistencia Técnica, con fundamento en la Misión, Objetivos y Funciones de las Entidades del Departamento señaladas en el Decreto Departamental No. 0265 de 2016 y de conformidad con las metas establecidas en el Plan de Desarrollo Departamental. Así mismo, a través de éste instrumento las entidades reportan trimestralmente a la Secretaría de Planeación, el avance de las actividades del Plan de  Asistencia Técnica programadas para el año; entidad que consolida la información, realiza el análisis de la gestión y evalúa los resultados de la gestión en la prestación de los servicios de Asistencia Técnica que brinda el Departamento. </t>
  </si>
  <si>
    <r>
      <rPr>
        <b/>
        <sz val="10"/>
        <color theme="1"/>
        <rFont val="Arial"/>
        <family val="2"/>
      </rPr>
      <t>VALOR FÍSICO A PROGRAMAR:</t>
    </r>
    <r>
      <rPr>
        <sz val="10"/>
        <color theme="1"/>
        <rFont val="Arial"/>
        <family val="2"/>
      </rPr>
      <t xml:space="preserve"> Digite el número de asistencias que la entidad programe por cada trimestre del año, de acuerdo con el tema programado y la categoría de Asistencia Técnica a realizar.                                                                   </t>
    </r>
  </si>
  <si>
    <r>
      <rPr>
        <b/>
        <sz val="10"/>
        <color theme="1"/>
        <rFont val="Arial"/>
        <family val="2"/>
      </rPr>
      <t xml:space="preserve">NÚMERO DE LA META DEL PDD ASOCIADA CON EL TEMA PROGRAMADO: </t>
    </r>
    <r>
      <rPr>
        <sz val="10"/>
        <color theme="1"/>
        <rFont val="Arial"/>
        <family val="2"/>
      </rPr>
      <t xml:space="preserve">Digite el Número de la Meta de Producto del Plan de Desarrollo Departamental-PDD-que esté asociada al tema programado.                                 </t>
    </r>
  </si>
  <si>
    <r>
      <rPr>
        <b/>
        <sz val="10"/>
        <color theme="1"/>
        <rFont val="Arial"/>
        <family val="2"/>
      </rPr>
      <t xml:space="preserve">ENTIDADES COOPERANTES: </t>
    </r>
    <r>
      <rPr>
        <sz val="10"/>
        <color theme="1"/>
        <rFont val="Arial"/>
        <family val="2"/>
      </rPr>
      <t xml:space="preserve">Escriba el nombre de las entidades internas (entidades del nivel departamental) o externas (entidades del nivel nacional, públicas o privadas) que cooperarán o apoyarán la asistencia técnica programada. </t>
    </r>
  </si>
  <si>
    <r>
      <t xml:space="preserve">TIPO DE ASISTENCIA TÉCNCIA BRINDADA: </t>
    </r>
    <r>
      <rPr>
        <sz val="10"/>
        <color theme="1"/>
        <rFont val="Arial"/>
        <family val="2"/>
      </rPr>
      <t>Si el tipo de AsistenciaTécnica es DIRECTA, señale el número de funcionarios del Departamento que brindaron la asistencia e indique el tiempo en horas que empleó en la asistencia realizada. Así mismo, si el tipo de Asistencia Técnica es INDIRECTA, señale el nombre de la entidad contratada que realizó la asistencia, el número de personas que realizaron la asistencia y el tiempo en horas que empleó en la asistencia realizada.</t>
    </r>
  </si>
  <si>
    <r>
      <t xml:space="preserve">¿UTILIZÓ VEHICULO OFICIAL PARA EL DESPLAZAMIENTO?: </t>
    </r>
    <r>
      <rPr>
        <sz val="10"/>
        <color theme="1"/>
        <rFont val="Arial"/>
        <family val="2"/>
      </rPr>
      <t xml:space="preserve">Digite uno (1), cualquiera que sea su respuesta, bien sea SI o bien sea NO. Diligenciar la información de esta manera, le facilita a usted la tabulación. </t>
    </r>
    <r>
      <rPr>
        <b/>
        <sz val="10"/>
        <color theme="1"/>
        <rFont val="Arial"/>
        <family val="2"/>
      </rPr>
      <t xml:space="preserve"> </t>
    </r>
  </si>
  <si>
    <r>
      <t>¿PERNOCTÓ DURANTE LA ASISTENCIA TÉCNCIA BRINDADA?</t>
    </r>
    <r>
      <rPr>
        <sz val="10"/>
        <color theme="1"/>
        <rFont val="Arial"/>
        <family val="2"/>
      </rPr>
      <t xml:space="preserve"> Digite uno (1), cualquiera que sea su respuesta, bien sea SI o bien sea NO. Diligenciar la información de esta manera, le facilita a usted la tabulación.  </t>
    </r>
  </si>
  <si>
    <r>
      <t xml:space="preserve">OBSERVACIONES: </t>
    </r>
    <r>
      <rPr>
        <sz val="10"/>
        <color theme="1"/>
        <rFont val="Arial"/>
        <family val="2"/>
      </rPr>
      <t xml:space="preserve">Señale brevemente las comentarios u observaciones que considere pertinentes, respecto a las actividades de Asistencia Técnica brindadas durante el trimestre.  </t>
    </r>
  </si>
  <si>
    <t>1- El Formato deberá ser completamente diligenciado con toda la información requerida.</t>
  </si>
  <si>
    <t>3- El Formato debidamente diligenciado, deberá enviarse al Secretario de Planeación con oficio firmado por el Secretario, Gerente o Director de la respectiva entidad remitente, a través del Sistema Mercurio. Copia del Formato diligenciado, deberá enviarse por correo electrónico a la Directora de la Dirección de Seguimiento y Evaluación de la Secretaría de Planeación.</t>
  </si>
  <si>
    <r>
      <t xml:space="preserve">RESULTADO DE LA VERIFICACIÓN: </t>
    </r>
    <r>
      <rPr>
        <sz val="10"/>
        <color theme="1"/>
        <rFont val="Arial"/>
        <family val="2"/>
      </rPr>
      <t xml:space="preserve">Esta casilla solamente la diligencia la Dirección de Seguimiento y Evaluación de la Secretaría de Planeación </t>
    </r>
  </si>
  <si>
    <r>
      <t xml:space="preserve">PORCENTAJE DE SATISFACCIÓN DE LA ASISTENCIA TÉCNICA BRINDADA: </t>
    </r>
    <r>
      <rPr>
        <sz val="10"/>
        <color theme="1"/>
        <rFont val="Arial"/>
        <family val="2"/>
      </rPr>
      <t>Escriba el resultado en porcentaje  de la tabulación de la totalidad de las encuestas de  asistencia técnica realizadas durante el trimestre</t>
    </r>
  </si>
  <si>
    <t>DIRECCIÓN  RESPONSABLE</t>
  </si>
  <si>
    <t>DIRIGIDO A</t>
  </si>
  <si>
    <r>
      <rPr>
        <b/>
        <sz val="10"/>
        <color theme="1"/>
        <rFont val="Arial"/>
        <family val="2"/>
      </rPr>
      <t xml:space="preserve">DIRECCIÓN RESPONSABLE :  </t>
    </r>
    <r>
      <rPr>
        <sz val="10"/>
        <color theme="1"/>
        <rFont val="Arial"/>
        <family val="2"/>
      </rPr>
      <t xml:space="preserve">Escriba La Dirección responsable de desarrollar el tema.  </t>
    </r>
  </si>
  <si>
    <r>
      <rPr>
        <b/>
        <sz val="10"/>
        <color theme="1"/>
        <rFont val="Arial"/>
        <family val="2"/>
      </rPr>
      <t>DIRIGIDO A</t>
    </r>
    <r>
      <rPr>
        <sz val="10"/>
        <color theme="1"/>
        <rFont val="Arial"/>
        <family val="2"/>
      </rPr>
      <t xml:space="preserve"> :Indique hacia quienes va dirigido el evento a realizar ejemplo: Alcaldes, Jefes de planeación,  etc</t>
    </r>
  </si>
  <si>
    <t>POBLACIÓN OBJETIVO : Indique el número de grupos poblacionales a quienes va dirigido el evento</t>
  </si>
  <si>
    <t>OBJETIVO DE LA ASISTENCIA TÉCNICA</t>
  </si>
  <si>
    <t xml:space="preserve">VALOR FÍSICO A PROGRAMAR </t>
  </si>
  <si>
    <t xml:space="preserve">NÚMERO DE ASISTENCIAS REALIZADAS                                                     </t>
  </si>
  <si>
    <t>DESCRIPCIÓN DE LAS ACTIVIDADES REALIZADAS</t>
  </si>
  <si>
    <t>RESULTADO DE LA ASISTENCIA TÉCNICA BRINDADA</t>
  </si>
  <si>
    <t>PORCENTAJE  DE SATISFACCIÓN DE LA ASISTENCIA TÉCNICA  BRINDADA</t>
  </si>
  <si>
    <t>NÚMERO DE USUARIOS QUE SE LES BRINDÓ ASISTENCIA TECNICA EN OFICINA</t>
  </si>
  <si>
    <t>RESULTADO DE LA VERIFICACIÓN</t>
  </si>
  <si>
    <t xml:space="preserve">NÚMERO DE ENTIDADES ASISTIDAS                                                 </t>
  </si>
  <si>
    <t xml:space="preserve">NÚMERO DE FUNCIONARIOS O PERSONAS ASISTIDAS </t>
  </si>
  <si>
    <r>
      <t>NOMBRE</t>
    </r>
    <r>
      <rPr>
        <b/>
        <sz val="8"/>
        <color theme="1"/>
        <rFont val="Calibri"/>
        <family val="2"/>
        <scheme val="minor"/>
      </rPr>
      <t xml:space="preserve"> </t>
    </r>
    <r>
      <rPr>
        <sz val="8"/>
        <color theme="1"/>
        <rFont val="Calibri"/>
        <family val="2"/>
        <scheme val="minor"/>
      </rPr>
      <t xml:space="preserve">DE ENTIDADES ASISTIDAS                                                                   </t>
    </r>
  </si>
  <si>
    <t>Fecha de ejecución</t>
  </si>
  <si>
    <t>MUNICIPIO DONDE SE REALIZÓ LA ASISTENCIA</t>
  </si>
  <si>
    <t>ASISTENCIA TÉCNICA</t>
  </si>
  <si>
    <t>FORMATO ÚNICO DE PLAN DE ASISTENCIA TÉCNICA DEPARTAMENTAL</t>
  </si>
  <si>
    <t>Código: M-AT-FR-001</t>
  </si>
  <si>
    <t>Versión: 02</t>
  </si>
  <si>
    <t>Fecha Aprobación: 29/06/2017</t>
  </si>
  <si>
    <t>Asesoría, orientación y acompañamiento a las autoridades municipales,  acudientes y familias, para la protección de personas en condición de vulnerabilidad</t>
  </si>
  <si>
    <t>X</t>
  </si>
  <si>
    <t>251, 260, 282, 291 y 312</t>
  </si>
  <si>
    <t>Subgerencia de Protección Social</t>
  </si>
  <si>
    <t>Asesorar y orientar  a las autoridades municipales (alcaldes, secretarios, comisarios), acudientes y familias, acerca de los procedimientos, requisitos, perfiles para acceder a los programas de protección integral que ofrece la Beneficencia a los niños, niñas, adolescentes, personas mayores y personas con discapacidad mental con derechos fundamentales vulnerados y en extrema pobreza.</t>
  </si>
  <si>
    <r>
      <t>(Número asesorías realizadas / Número de asesorías programadas (400)) x 100</t>
    </r>
    <r>
      <rPr>
        <b/>
        <sz val="8"/>
        <color theme="1"/>
        <rFont val="Calibri"/>
        <family val="2"/>
        <scheme val="minor"/>
      </rPr>
      <t xml:space="preserve">.     </t>
    </r>
    <r>
      <rPr>
        <sz val="8"/>
        <color theme="1"/>
        <rFont val="Calibri"/>
        <family val="2"/>
        <scheme val="minor"/>
      </rPr>
      <t xml:space="preserve">                     </t>
    </r>
  </si>
  <si>
    <t>Alcaldes, secretarios de Desarrollo Social, Salud, comisarias de familia, acudientes y familias, de las personas que necesitan ser protegidas por la Beneficencia</t>
  </si>
  <si>
    <r>
      <t>(Número de personas orientadas / Número de orientaciones programadas (160)) x 100</t>
    </r>
    <r>
      <rPr>
        <b/>
        <sz val="8"/>
        <color theme="1"/>
        <rFont val="Calibri"/>
        <family val="2"/>
        <scheme val="minor"/>
      </rPr>
      <t xml:space="preserve">.     </t>
    </r>
    <r>
      <rPr>
        <sz val="8"/>
        <color theme="1"/>
        <rFont val="Calibri"/>
        <family val="2"/>
        <scheme val="minor"/>
      </rPr>
      <t xml:space="preserve">                     </t>
    </r>
  </si>
  <si>
    <t>CENTROS DE PROTECCION DE LA BENEFICENCIA</t>
  </si>
  <si>
    <t>Asesoría, orientación y acompañamiento a las autoridades municipales, para la suscripción de contratos interadministrativos para la protección de personas en condición de vulnerabilidad</t>
  </si>
  <si>
    <t xml:space="preserve">Asesorar y orientar, en el marco de la corresponsabilidad social, a las autoridades municipales (alcaldes, secretarios, comisarios), acerca del procedimiento y  requisitos, para la suscripción de contratos interadministrativos  de protección integral a niños, niñas, adolescentes, personas mayores y personas con discapacidad mental vulneradas </t>
  </si>
  <si>
    <r>
      <t>(Número de asesorías realizadas / Número de asesorías programadas (80)) x 100</t>
    </r>
    <r>
      <rPr>
        <b/>
        <sz val="8"/>
        <color theme="1"/>
        <rFont val="Calibri"/>
        <family val="2"/>
        <scheme val="minor"/>
      </rPr>
      <t xml:space="preserve">.     </t>
    </r>
    <r>
      <rPr>
        <sz val="8"/>
        <color theme="1"/>
        <rFont val="Calibri"/>
        <family val="2"/>
        <scheme val="minor"/>
      </rPr>
      <t xml:space="preserve">                     </t>
    </r>
  </si>
  <si>
    <t>ALCALDIAS, SECRETARIAS DE GOBIERNO, COMISARIAS DE FAMILIA.</t>
  </si>
  <si>
    <t>SECRETARÍA O ENTIDAD: BENEFICENCIA DE CUNDINAMARCA</t>
  </si>
  <si>
    <t>AÑO 2017     TRIMESTRE No.  3  Y 4</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</si>
  <si>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 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</si>
  <si>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NUMERO DE LA META DEL PDD ASOCIADA CON EL TEMA PROGRAMADO</t>
  </si>
  <si>
    <t>YESID ORLANDO DIAZ GARZÓN</t>
  </si>
  <si>
    <t>La asesoría la realiza una profesional universitaria de la Beneficencia en carrera administrativa (Trabajadora Social)</t>
  </si>
  <si>
    <t>No aplica</t>
  </si>
  <si>
    <t>La asistencia se brinda en la Beneficencia</t>
  </si>
  <si>
    <t>NO</t>
  </si>
  <si>
    <t>SI</t>
  </si>
  <si>
    <t>Durante el trimestre</t>
  </si>
  <si>
    <t>ALCALDIAS, ICBF, SECRETARIAS DE GOBIERNO Y DESARROLLO SOCIAL, PERSONERIAS, COMISARIAS DE FAMILIA, SECTOR SALUD.</t>
  </si>
  <si>
    <t>Alcaldes, secretarios de Desarrollo Social, Salud, comisarias de familia, Personeros, acudientes y familias, de las personas que necesitan ser protegidas por la Beneficencia</t>
  </si>
  <si>
    <t>Subgerencia de Protección Social - profesional Universitario Trabajadora Social</t>
  </si>
  <si>
    <t>8  horas al día, todos los días hábiles del mes</t>
  </si>
  <si>
    <t>Número de asesorías</t>
  </si>
  <si>
    <t>Número de personas</t>
  </si>
  <si>
    <t>Sibaté, Chipaque, Fusagasugá, Arbelaez, Pacho  Facatativá, Villeta y Bogotá</t>
  </si>
  <si>
    <t>Orientar al ciudadano y a los usuarios de los servicios de protección de la Beneficencia, acerca de los servicios y de las herramientas que la ley brinda para realizar sus PQRS, tiempos de respuestas y medios para colocarlas, buzón de sugerencias, pagina web, correo electrónico, ventanilla y línea telefónica.</t>
  </si>
  <si>
    <r>
      <t xml:space="preserve">Sistema de Información y Atención al Ciudadano
</t>
    </r>
    <r>
      <rPr>
        <b/>
        <sz val="8"/>
        <color theme="1"/>
        <rFont val="Calibri"/>
        <family val="2"/>
        <scheme val="minor"/>
      </rPr>
      <t>SIAC</t>
    </r>
  </si>
  <si>
    <t>Alcaldes, secretarios de Desarrollo Social, Salud, comisarias de familia, acudientes y familias, de las personas que necesitan ser protegidas por la Beneficencia y publico en general</t>
  </si>
  <si>
    <t>Secretaría General - Sistema de Información y Atención al Ciudadano SIAC</t>
  </si>
  <si>
    <t>Sede administrativa y 10 Centros de Protección de la Beneficencia de Cundinamarca</t>
  </si>
  <si>
    <t>POBLACIÓN OBJETIVO                                 (Número)</t>
  </si>
  <si>
    <t xml:space="preserve">Orientación a los ciudadanos en general y a los usuarios de los centros de protección de la Beneficencia, acerca de los servicios que brinda la entidad y de las herramientas que la ley brinda para ejercer su derecho a la participación y realizar sus PQRS, tiempos de respuestas y medios para colocarlas, buzón de sugerencias, pagina web, correo electrónico y línea telefónica.
</t>
  </si>
  <si>
    <t>Asesoría a las autoridades municipales, acerca de los requisitos y procedimiento interno para la suscripción de contratos interadministrativos con la Beneficencia, a través de los cuales se brinda protección social para el restablecimiento de derechos de personas vulneradas procedentes de los municipios del Departamento.</t>
  </si>
  <si>
    <t xml:space="preserve">GERENTE GENERAL </t>
  </si>
  <si>
    <t>Elaboró: Doris Análida Lozano Escobar, Profesional Universitario Oficina Asesora de Planeación</t>
  </si>
  <si>
    <t>Asesoría y orientación a las autoridades municipales, en la garantía de derechos y su restablecimiento en personas vulneradas.
Verificación de las condiciones familiares, sociales y ambientales, para establecer si existen vulneraciones a los derechos fundamentales de las personas, aspirantes a la admisión en centros de protección de la Beneficencia y asesoría a sus familias y/o cuidadores en diferentes alternativas de atención, derechos, deberes, conciencia de enfermedad y mitigación de los riesgos a los que están expuestos.</t>
  </si>
  <si>
    <t>31 nuevos contratos interadministrativos suscritos entre municipios y la Beneficencia, en el cuarto trimestre.
Total: 116  nuevos contratos en 2017 para la protección de 474 usuarios, entre adultos mayores y personas con discapacidad mental. Lo que permite un mejoramiento en la calidad de vida de estas personas, teniendo en cuenta su alta vulneración de derechos antes de ingresar al programa de protección social de la Beneficencia.
La prestación de este servicio a través de los contratos interadministrativos, garantiza un ingreso económico para la Beneficencia, producto de la cuota de corresponsabilidad que pagan las alcaldías municipales, que va desde el 30% hasta el 70% del valor de atención por usuario.
Se presentó un aumento del 24%, en los ingresos por venta de servicios de protección social, con respecto a 2016.</t>
  </si>
  <si>
    <t>99% de los encuestados responden que el servicio prestado es excelente, el 1% lo califica bueno.</t>
  </si>
  <si>
    <t>16 encuestas de satisfacción del servicio aplicadas. Los 16 usuarios calificaron EXCELENTE la prestación del servicio, en el conocimiento del tema, actitud y tiempo de atención.
100% DE SATISFACCIÓN EN ESTE SERVICIO</t>
  </si>
  <si>
    <t>96% de los encuestados responden que el servicio prestado es excelente, el 4% lo califica bueno.</t>
  </si>
  <si>
    <t>116 contratos interadministrativos suscritos entre municipios y la Beneficencia durante el año, 31 de ellos en el cuarto trimestre.
105 asesorías a interesados en suscripción o adición de contratos interadministrativos en el año, 41 en el cuarto trimestre</t>
  </si>
  <si>
    <t>332 niños, niñas y adolescentes usuarios de los centros de protección de la Beneficencia, orientados acerca del funcionamiento del SIAC y mecanismos de participación.
100 personas orientadas directamente en la Oficina del SIAC en la entidad  (46 registradas). La gran mayoría no se registra en el formato estandarizado.
PQRS presentadas a la entidad: 59 Solicitudes, 41  Quejas, 102 Felicitaciones para un total de 202 en el  año, utilizando los buzones de sugerencias, correo electrónico,  portal web de la entidad y ventanilla.</t>
  </si>
  <si>
    <t>Durante 2017 se atendieron de manera presencial 332 niños, niñas y adolescentes usuarios de los centros de protección de la Beneficencia, orientados acerca del funcionamiento del SIAC y mecanismos de participación. 112 personas orientadas directamente en la Oficina del SIAC en la entidad (58 registradas), 38 personas atendidas telefónicamente,  6 personas atendidas por correo electrónico
La calificación de la satisfacción del servicio de protección arroja un resultado entre bueno y excelente del 90% de los encuestados, aplicando la encuesta a 599 usuarios en todos los centros de protección de la entidad.
En el tercer trimestre se incrementó en 30% las peticiones y quejas de niños, niñas y adolescentes, con respecto al trimestre anterior, teniendo en cuenta que se encontraban en un proceso de adaptación al cambio, por el traslado de NNA de un centro a otro.  Por esta razón se fortaleció la asesoría uno a uno en los dos centros.
El 50% de las consultas realizadas por la ciudadanía en la sede administrativa, se refieren a servicios que brindan otras entidades, como Sec. de Desarrollo Social, tema subsidios y programas sociales; Sec. Transporte y Movilidad, tema comparendos y Sec. de Hacienda, tema impuesto de Registro y Anotación. A todos los usuarios se les brinda la información pertinente, datos de la dependencia y persona competente, teléfonos y correo electrónico.
Se debe mantener información actualizada de todos los servicios de la Gobernación en los puntos de atención de cada torre, para evitar que los usuarios pierdan tiempo movilizándose por las torres y pisos en busca de atención.
La asesoría la realiza una Técnico en carrera administrativa.</t>
  </si>
  <si>
    <t>Se asesora mínimo en tres momentos a las autoridades de cada municipio para la suscripción de contratos interadministrativos.
Se asesoró a 15 municipios para la adición de los contratos existentes.
La asesoría la realiza una Profesional Universitaria de la Beneficencia y un Técnico Administrativo ambos en carrera administrativa.</t>
  </si>
  <si>
    <t>AVANCE CUARTO TRIMESTRE DE LA ASISTENCIA TECNICA REALIZADA</t>
  </si>
  <si>
    <t xml:space="preserve">Soacha, Venecia, Cabrera, Girardot, Viotá, Nilo, Silvania, Choachí, Fómeque, Sutatausa, Machetá, Gachalá, Ubaque, Fosca, Gutiérrez,  Funza, San Bernardo, Yacopí, Cucunubá, Guasca, La Calera, Facatativá, Madrid, Medina, Paratebueno, Bituima, Cajicá, San Juan de Ríoseco, Chaguaní, Quebradanegra, Sasaima, Ubalá,  La Mesa,  Cabrera, Anapoima, Pasca, Zipacón, Albán, Arbelaez, Cáqueza, Choachí, El Rosal, Funza, Fusagasugá, Guachetá, Guaduas, Guasca, Guayabal Síquima, Jerusalén, La Calera, La Palma, La Peña, Machetá, Medina, Nimaima, Pasca, Pulí, Quetame, San Cayetano, Sasaima, Sibaté, Silvania, Simijaca, Sutatausa, Tabio, Tausa, Tena, Utica, Vergara, Villeta, Yacopí, Zipaquirá.  </t>
  </si>
  <si>
    <t xml:space="preserve">Alcaldías municipales de Soacha, Venecia, Cabrera, Girardot, Viotá, Nilo, Silvania, Choachí, Fómeque, Sutatausa, Machetá, Gachalá, Ubaque, Fosca, Gutiérrez,  Funza, San Bernardo, Yacopí, Cucunubá, Guasca, La Calera, Facatativá, Madrid, Medina, Paratebueno, Bituima, Cajicá, San Juan de Ríoseco, Chaguaní, Quebradanegra, Sasaima, Ubalá,  La Mesa,  Cabrera, Anapoima, Pasca, Zipacón, Albán, Arbelaez, Cáqueza, Choachí, El Rosal, Funza, Fusagasugá, Guachetá, Guaduas, Guasca, Guayabal Síquima, Jerusalén, La Calera, La Palma, La Peña, Machetá, Medina, Nimaima, Pasca, Pulí, Quetame, San Cayetano, Sasaima, Sibaté, Silvania, Simijaca, Sutatausa, Tabio, Tausa, Tena, Utica, Vergara, Villeta, Yacopí, Zipaquirá. </t>
  </si>
</sst>
</file>

<file path=xl/styles.xml><?xml version="1.0" encoding="utf-8"?>
<styleSheet xmlns="http://schemas.openxmlformats.org/spreadsheetml/2006/main">
  <fonts count="26">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9"/>
      <color indexed="81"/>
      <name val="Tahoma"/>
      <family val="2"/>
    </font>
    <font>
      <b/>
      <sz val="9"/>
      <color indexed="81"/>
      <name val="Tahoma"/>
      <family val="2"/>
    </font>
    <font>
      <sz val="8"/>
      <name val="Calibri"/>
      <family val="2"/>
      <scheme val="minor"/>
    </font>
    <font>
      <b/>
      <sz val="7"/>
      <color theme="1"/>
      <name val="Calibri"/>
      <family val="2"/>
      <scheme val="minor"/>
    </font>
    <font>
      <sz val="10"/>
      <color theme="1"/>
      <name val="Arial"/>
      <family val="2"/>
    </font>
    <font>
      <sz val="10"/>
      <color theme="1"/>
      <name val="Calibri"/>
      <family val="2"/>
      <scheme val="minor"/>
    </font>
    <font>
      <b/>
      <i/>
      <sz val="10"/>
      <color theme="1"/>
      <name val="Arial"/>
      <family val="2"/>
    </font>
    <font>
      <b/>
      <sz val="10"/>
      <color theme="1"/>
      <name val="Arial"/>
      <family val="2"/>
    </font>
    <font>
      <b/>
      <sz val="6"/>
      <color theme="1"/>
      <name val="Arial"/>
      <family val="2"/>
    </font>
    <font>
      <sz val="10"/>
      <name val="Arial"/>
      <family val="2"/>
    </font>
    <font>
      <b/>
      <sz val="12"/>
      <color theme="1"/>
      <name val="Calibri"/>
      <family val="2"/>
    </font>
    <font>
      <sz val="10"/>
      <color rgb="FFFF0000"/>
      <name val="Arial"/>
      <family val="2"/>
    </font>
    <font>
      <sz val="6"/>
      <color theme="1"/>
      <name val="Calibri"/>
      <family val="2"/>
    </font>
    <font>
      <sz val="7"/>
      <color theme="1"/>
      <name val="Calibri"/>
      <family val="2"/>
    </font>
    <font>
      <b/>
      <sz val="8"/>
      <color indexed="81"/>
      <name val="Tahoma"/>
      <family val="2"/>
    </font>
    <font>
      <sz val="7"/>
      <color indexed="81"/>
      <name val="Tahoma"/>
      <family val="2"/>
    </font>
    <font>
      <b/>
      <sz val="7"/>
      <color indexed="81"/>
      <name val="Tahoma"/>
      <family val="2"/>
    </font>
    <font>
      <sz val="6"/>
      <color indexed="81"/>
      <name val="Tahoma"/>
      <family val="2"/>
    </font>
    <font>
      <sz val="8"/>
      <name val="Calibri"/>
      <family val="2"/>
    </font>
    <font>
      <b/>
      <sz val="10"/>
      <name val="Arial"/>
      <family val="2"/>
    </font>
    <font>
      <sz val="7"/>
      <color theme="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4" fillId="0" borderId="0"/>
    <xf numFmtId="0" fontId="14" fillId="0" borderId="0"/>
  </cellStyleXfs>
  <cellXfs count="125">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1" xfId="0" applyFont="1" applyBorder="1" applyAlignment="1">
      <alignment horizontal="right"/>
    </xf>
    <xf numFmtId="0" fontId="1" fillId="0" borderId="0" xfId="0" applyFont="1"/>
    <xf numFmtId="0" fontId="2" fillId="0" borderId="1" xfId="0" applyFont="1" applyBorder="1" applyAlignment="1">
      <alignment vertical="center" wrapText="1"/>
    </xf>
    <xf numFmtId="0" fontId="9" fillId="0" borderId="0" xfId="0" applyFont="1"/>
    <xf numFmtId="0" fontId="10" fillId="0" borderId="0" xfId="0" applyFont="1"/>
    <xf numFmtId="0" fontId="15" fillId="0" borderId="0" xfId="0" applyFont="1" applyFill="1" applyAlignment="1">
      <alignment horizontal="center" vertical="center" wrapText="1"/>
    </xf>
    <xf numFmtId="0" fontId="9" fillId="4" borderId="0" xfId="0" applyFont="1" applyFill="1" applyAlignment="1">
      <alignment horizontal="left" vertical="center" wrapText="1"/>
    </xf>
    <xf numFmtId="0" fontId="12" fillId="4" borderId="0" xfId="0" applyFont="1" applyFill="1" applyAlignment="1">
      <alignment horizontal="left" vertical="justify" wrapText="1"/>
    </xf>
    <xf numFmtId="0" fontId="9" fillId="4" borderId="0" xfId="0" applyFont="1" applyFill="1" applyAlignment="1">
      <alignment horizontal="left" vertical="justify" wrapText="1"/>
    </xf>
    <xf numFmtId="0" fontId="12" fillId="4" borderId="0" xfId="0" applyFont="1" applyFill="1" applyAlignment="1">
      <alignment horizontal="left" vertical="center" wrapText="1"/>
    </xf>
    <xf numFmtId="0" fontId="11" fillId="11" borderId="0" xfId="0" applyFont="1" applyFill="1"/>
    <xf numFmtId="0" fontId="9" fillId="11" borderId="0" xfId="0" applyFont="1" applyFill="1"/>
    <xf numFmtId="0" fontId="10" fillId="0" borderId="0" xfId="0" applyFont="1" applyFill="1"/>
    <xf numFmtId="0" fontId="14" fillId="10" borderId="0" xfId="0" applyFont="1" applyFill="1" applyAlignment="1">
      <alignment horizontal="justify" vertical="justify"/>
    </xf>
    <xf numFmtId="0" fontId="16" fillId="10" borderId="0" xfId="0" applyFont="1" applyFill="1" applyAlignment="1">
      <alignment horizontal="justify" vertical="justify"/>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xf>
    <xf numFmtId="0" fontId="3" fillId="0" borderId="1" xfId="0" applyFont="1" applyBorder="1" applyAlignment="1">
      <alignment horizontal="right" wrapText="1"/>
    </xf>
    <xf numFmtId="0" fontId="2" fillId="0" borderId="2" xfId="0" applyFont="1" applyBorder="1" applyAlignment="1">
      <alignment horizontal="justify" vertical="center" wrapText="1"/>
    </xf>
    <xf numFmtId="0" fontId="3" fillId="0"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1" xfId="0" applyFont="1" applyBorder="1" applyAlignment="1">
      <alignment horizontal="right" vertical="center"/>
    </xf>
    <xf numFmtId="0" fontId="2" fillId="0" borderId="25"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25" xfId="0" applyFont="1" applyBorder="1" applyAlignment="1">
      <alignment horizontal="center" vertical="center"/>
    </xf>
    <xf numFmtId="0" fontId="4" fillId="6" borderId="10" xfId="0" applyFont="1" applyFill="1" applyBorder="1" applyAlignment="1">
      <alignment vertical="center"/>
    </xf>
    <xf numFmtId="0" fontId="4" fillId="6" borderId="4" xfId="0" applyFont="1" applyFill="1" applyBorder="1" applyAlignment="1">
      <alignment vertical="center"/>
    </xf>
    <xf numFmtId="0" fontId="3" fillId="6" borderId="4" xfId="0" applyFont="1" applyFill="1" applyBorder="1" applyAlignment="1">
      <alignment vertical="center"/>
    </xf>
    <xf numFmtId="0" fontId="3" fillId="6" borderId="4" xfId="0" applyFont="1" applyFill="1" applyBorder="1" applyAlignment="1">
      <alignment horizontal="right" vertical="center" wrapText="1"/>
    </xf>
    <xf numFmtId="0" fontId="3" fillId="6" borderId="4" xfId="0" applyFont="1" applyFill="1" applyBorder="1" applyAlignment="1">
      <alignment horizontal="right" vertical="center"/>
    </xf>
    <xf numFmtId="0" fontId="3" fillId="6" borderId="20" xfId="0" applyFont="1" applyFill="1" applyBorder="1" applyAlignment="1">
      <alignment vertical="center"/>
    </xf>
    <xf numFmtId="0" fontId="3" fillId="0" borderId="1" xfId="0" applyFont="1" applyBorder="1" applyAlignment="1">
      <alignment horizontal="right" vertical="center" wrapText="1"/>
    </xf>
    <xf numFmtId="0" fontId="7" fillId="0" borderId="25" xfId="0" applyFont="1" applyBorder="1" applyAlignment="1">
      <alignment horizontal="center" vertical="center" wrapText="1"/>
    </xf>
    <xf numFmtId="0" fontId="2" fillId="0" borderId="1" xfId="0" applyFont="1" applyBorder="1" applyAlignment="1">
      <alignment horizontal="right" vertical="center" wrapText="1"/>
    </xf>
    <xf numFmtId="0" fontId="25" fillId="4"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2" fillId="12" borderId="1" xfId="0" applyFont="1" applyFill="1" applyBorder="1" applyAlignment="1">
      <alignment horizontal="justify" vertical="center" wrapText="1"/>
    </xf>
    <xf numFmtId="0" fontId="7" fillId="0" borderId="1" xfId="0" applyFont="1" applyBorder="1" applyAlignment="1">
      <alignment horizontal="center" vertical="center"/>
    </xf>
    <xf numFmtId="0" fontId="2" fillId="0" borderId="0" xfId="0" applyFont="1" applyBorder="1" applyAlignment="1">
      <alignment horizontal="left" wrapText="1"/>
    </xf>
    <xf numFmtId="0" fontId="3" fillId="6" borderId="10" xfId="0" applyFont="1" applyFill="1" applyBorder="1" applyAlignment="1">
      <alignment vertical="center"/>
    </xf>
    <xf numFmtId="0" fontId="0" fillId="6" borderId="29" xfId="0" applyFill="1" applyBorder="1" applyAlignment="1">
      <alignment vertical="center"/>
    </xf>
    <xf numFmtId="0" fontId="2" fillId="12" borderId="1" xfId="0" applyFont="1" applyFill="1" applyBorder="1" applyAlignment="1">
      <alignment horizontal="right" vertical="center"/>
    </xf>
    <xf numFmtId="0" fontId="1" fillId="2" borderId="21" xfId="0" applyFont="1" applyFill="1" applyBorder="1" applyAlignment="1">
      <alignment horizontal="center" wrapText="1"/>
    </xf>
    <xf numFmtId="0" fontId="1" fillId="2" borderId="22" xfId="0" applyFont="1" applyFill="1" applyBorder="1" applyAlignment="1">
      <alignment horizontal="center" wrapText="1"/>
    </xf>
    <xf numFmtId="0" fontId="1" fillId="2" borderId="23" xfId="0" applyFont="1" applyFill="1" applyBorder="1" applyAlignment="1">
      <alignment horizontal="center" wrapText="1"/>
    </xf>
    <xf numFmtId="0" fontId="0" fillId="0" borderId="0" xfId="0" applyAlignment="1">
      <alignment horizontal="center"/>
    </xf>
    <xf numFmtId="0" fontId="0" fillId="0" borderId="0" xfId="0" applyFont="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4" fillId="12" borderId="1" xfId="2" applyFill="1" applyBorder="1" applyAlignment="1">
      <alignment horizontal="left" vertical="center" wrapText="1"/>
    </xf>
    <xf numFmtId="0" fontId="14" fillId="12" borderId="13" xfId="2" applyFill="1" applyBorder="1" applyAlignment="1">
      <alignment horizontal="left" vertical="center" wrapText="1"/>
    </xf>
    <xf numFmtId="0" fontId="14" fillId="12" borderId="14" xfId="2" applyFill="1" applyBorder="1" applyAlignment="1">
      <alignment horizontal="left" vertical="center" wrapText="1"/>
    </xf>
    <xf numFmtId="0" fontId="14" fillId="12" borderId="5" xfId="2" applyFill="1" applyBorder="1" applyAlignment="1">
      <alignment horizontal="left" vertical="center" wrapText="1"/>
    </xf>
    <xf numFmtId="0" fontId="14" fillId="12" borderId="11" xfId="2" applyFill="1" applyBorder="1" applyAlignment="1">
      <alignment horizontal="left" vertical="center" wrapText="1"/>
    </xf>
    <xf numFmtId="0" fontId="24" fillId="12" borderId="13" xfId="1" applyFont="1" applyFill="1" applyBorder="1" applyAlignment="1">
      <alignment horizontal="center" vertical="center"/>
    </xf>
    <xf numFmtId="0" fontId="24" fillId="12" borderId="15" xfId="1" applyFont="1" applyFill="1" applyBorder="1" applyAlignment="1">
      <alignment horizontal="center" vertical="center"/>
    </xf>
    <xf numFmtId="0" fontId="24" fillId="12" borderId="14" xfId="1" applyFont="1" applyFill="1" applyBorder="1" applyAlignment="1">
      <alignment horizontal="center" vertical="center"/>
    </xf>
    <xf numFmtId="0" fontId="24" fillId="12" borderId="5" xfId="1" applyFont="1" applyFill="1" applyBorder="1" applyAlignment="1">
      <alignment horizontal="center" vertical="center"/>
    </xf>
    <xf numFmtId="0" fontId="24" fillId="12" borderId="6" xfId="1" applyFont="1" applyFill="1" applyBorder="1" applyAlignment="1">
      <alignment horizontal="center" vertical="center"/>
    </xf>
    <xf numFmtId="0" fontId="24" fillId="12" borderId="11" xfId="1" applyFont="1" applyFill="1" applyBorder="1" applyAlignment="1">
      <alignment horizontal="center" vertical="center"/>
    </xf>
    <xf numFmtId="0" fontId="7" fillId="5" borderId="9"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23" fillId="5" borderId="9" xfId="1" applyFont="1" applyFill="1" applyBorder="1" applyAlignment="1">
      <alignment horizontal="center" vertical="center" wrapText="1"/>
    </xf>
    <xf numFmtId="0" fontId="23" fillId="5" borderId="1" xfId="1"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26" xfId="0" applyFont="1" applyBorder="1" applyAlignment="1">
      <alignment horizontal="left" wrapText="1"/>
    </xf>
    <xf numFmtId="0" fontId="2" fillId="0" borderId="27" xfId="0" applyFont="1" applyBorder="1" applyAlignment="1">
      <alignment horizontal="left" wrapText="1"/>
    </xf>
    <xf numFmtId="0" fontId="2" fillId="0" borderId="28" xfId="0" applyFont="1" applyBorder="1" applyAlignment="1">
      <alignment horizontal="left" wrapText="1"/>
    </xf>
    <xf numFmtId="0" fontId="0" fillId="3" borderId="12" xfId="0" applyFill="1" applyBorder="1" applyAlignment="1">
      <alignment horizontal="center" wrapText="1"/>
    </xf>
    <xf numFmtId="0" fontId="0" fillId="3" borderId="17" xfId="0" applyFill="1" applyBorder="1" applyAlignment="1">
      <alignment horizontal="center" wrapText="1"/>
    </xf>
    <xf numFmtId="0" fontId="2" fillId="4"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3" fillId="4" borderId="9" xfId="1" applyFont="1" applyFill="1" applyBorder="1" applyAlignment="1">
      <alignment horizontal="center" vertical="center" wrapText="1"/>
    </xf>
    <xf numFmtId="0" fontId="23" fillId="4" borderId="1" xfId="1"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0" borderId="0" xfId="0" applyFont="1" applyAlignment="1">
      <alignment horizontal="center"/>
    </xf>
    <xf numFmtId="0" fontId="0" fillId="0" borderId="6" xfId="0" applyBorder="1" applyAlignment="1">
      <alignment horizontal="left"/>
    </xf>
    <xf numFmtId="0" fontId="2" fillId="5" borderId="18" xfId="0" applyFont="1" applyFill="1" applyBorder="1" applyAlignment="1">
      <alignment horizontal="center" vertical="center"/>
    </xf>
    <xf numFmtId="0" fontId="2" fillId="5" borderId="2" xfId="0" applyFont="1" applyFill="1" applyBorder="1" applyAlignment="1">
      <alignment horizontal="center" vertical="center"/>
    </xf>
    <xf numFmtId="0" fontId="2" fillId="0" borderId="12" xfId="0" applyFont="1" applyBorder="1" applyAlignment="1">
      <alignment horizontal="left" wrapText="1"/>
    </xf>
    <xf numFmtId="0" fontId="25" fillId="4" borderId="9"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9" borderId="0" xfId="0" applyFont="1" applyFill="1" applyAlignment="1">
      <alignment horizontal="center" vertical="center" wrapText="1"/>
    </xf>
    <xf numFmtId="0" fontId="14" fillId="10" borderId="0" xfId="0" applyFont="1" applyFill="1" applyAlignment="1">
      <alignment horizontal="justify" vertical="justify"/>
    </xf>
    <xf numFmtId="0" fontId="16" fillId="10" borderId="0" xfId="0" applyFont="1" applyFill="1" applyAlignment="1">
      <alignment horizontal="justify" vertical="justify"/>
    </xf>
    <xf numFmtId="0" fontId="15" fillId="7" borderId="0" xfId="0" applyFont="1" applyFill="1" applyAlignment="1">
      <alignment horizontal="center" vertical="center"/>
    </xf>
    <xf numFmtId="0" fontId="14" fillId="10" borderId="0" xfId="0" applyFont="1" applyFill="1" applyAlignment="1">
      <alignment horizontal="justify" vertical="top"/>
    </xf>
    <xf numFmtId="0" fontId="16" fillId="10" borderId="0" xfId="0" applyFont="1" applyFill="1" applyAlignment="1">
      <alignment horizontal="justify" vertical="top"/>
    </xf>
    <xf numFmtId="0" fontId="9" fillId="4" borderId="0" xfId="0" applyFont="1" applyFill="1" applyAlignment="1">
      <alignment horizontal="left" vertical="center" wrapText="1"/>
    </xf>
    <xf numFmtId="0" fontId="15" fillId="3" borderId="0" xfId="0" applyFont="1" applyFill="1" applyAlignment="1">
      <alignment horizontal="center" vertical="center" wrapText="1"/>
    </xf>
    <xf numFmtId="0" fontId="9" fillId="5" borderId="0" xfId="0" applyFont="1" applyFill="1" applyAlignment="1">
      <alignment horizontal="left" vertical="center" wrapText="1"/>
    </xf>
    <xf numFmtId="0" fontId="9" fillId="5" borderId="0" xfId="0" applyFont="1" applyFill="1" applyAlignment="1">
      <alignment horizontal="left" vertical="top" wrapText="1"/>
    </xf>
    <xf numFmtId="0" fontId="12" fillId="5" borderId="0" xfId="0" applyFont="1" applyFill="1" applyAlignment="1">
      <alignment horizontal="left" vertical="center" wrapText="1"/>
    </xf>
    <xf numFmtId="0" fontId="15" fillId="5" borderId="0" xfId="0" applyFont="1" applyFill="1" applyAlignment="1">
      <alignment horizontal="center"/>
    </xf>
    <xf numFmtId="0" fontId="12" fillId="4" borderId="0" xfId="0" applyFont="1" applyFill="1" applyAlignment="1">
      <alignment horizontal="left" vertical="center" wrapText="1"/>
    </xf>
    <xf numFmtId="0" fontId="14" fillId="4" borderId="0" xfId="0" applyFont="1" applyFill="1" applyAlignment="1">
      <alignment horizontal="justify" vertical="top"/>
    </xf>
    <xf numFmtId="0" fontId="16" fillId="4" borderId="0" xfId="0" applyFont="1" applyFill="1" applyAlignment="1">
      <alignment horizontal="justify" vertical="top"/>
    </xf>
    <xf numFmtId="0" fontId="13" fillId="0" borderId="0" xfId="0" applyFont="1" applyAlignment="1">
      <alignment horizontal="left"/>
    </xf>
    <xf numFmtId="0" fontId="18" fillId="0" borderId="0" xfId="0" applyFont="1" applyFill="1" applyAlignment="1">
      <alignment horizontal="left"/>
    </xf>
    <xf numFmtId="0" fontId="9" fillId="8" borderId="0" xfId="0" applyFont="1" applyFill="1" applyAlignment="1">
      <alignment horizontal="left"/>
    </xf>
    <xf numFmtId="0" fontId="9" fillId="8" borderId="0" xfId="0" applyFont="1" applyFill="1" applyAlignment="1">
      <alignment horizontal="justify" vertical="justify" wrapText="1"/>
    </xf>
    <xf numFmtId="0" fontId="12" fillId="4" borderId="0" xfId="0" applyFont="1" applyFill="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62776</xdr:colOff>
      <xdr:row>2</xdr:row>
      <xdr:rowOff>177225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45696" cy="72274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L24"/>
  <sheetViews>
    <sheetView tabSelected="1" topLeftCell="W14" zoomScaleNormal="100" workbookViewId="0">
      <selection activeCell="AL14" sqref="AL14"/>
    </sheetView>
  </sheetViews>
  <sheetFormatPr baseColWidth="10" defaultRowHeight="15"/>
  <cols>
    <col min="1" max="1" width="22.7109375" customWidth="1"/>
    <col min="2" max="4" width="4" customWidth="1"/>
    <col min="5" max="5" width="50" customWidth="1"/>
    <col min="6" max="6" width="4" customWidth="1"/>
    <col min="7" max="7" width="4.140625" customWidth="1"/>
    <col min="8" max="9" width="3.85546875" customWidth="1"/>
    <col min="10" max="10" width="5.140625" customWidth="1"/>
    <col min="11" max="11" width="14.85546875" customWidth="1"/>
    <col min="12" max="12" width="8.140625" customWidth="1"/>
    <col min="13" max="13" width="10.5703125" customWidth="1"/>
    <col min="14" max="14" width="17" customWidth="1"/>
    <col min="15" max="15" width="21.7109375" customWidth="1"/>
    <col min="16" max="16" width="7.42578125" customWidth="1"/>
    <col min="17" max="17" width="10.7109375" customWidth="1"/>
    <col min="18" max="20" width="5" customWidth="1"/>
    <col min="21" max="21" width="22.42578125" customWidth="1"/>
    <col min="22" max="22" width="6.7109375" customWidth="1"/>
    <col min="23" max="23" width="6.28515625" customWidth="1"/>
    <col min="24" max="26" width="6.140625" customWidth="1"/>
    <col min="27" max="27" width="24.7109375" customWidth="1"/>
    <col min="28" max="28" width="7.140625" customWidth="1"/>
    <col min="29" max="32" width="5" customWidth="1"/>
    <col min="33" max="33" width="19.5703125" customWidth="1"/>
    <col min="34" max="34" width="23.5703125" customWidth="1"/>
    <col min="35" max="35" width="12.5703125" customWidth="1"/>
    <col min="36" max="36" width="7.5703125" customWidth="1"/>
    <col min="37" max="37" width="7.85546875" customWidth="1"/>
    <col min="38" max="38" width="27.140625" customWidth="1"/>
    <col min="41" max="41" width="11.85546875" bestFit="1" customWidth="1"/>
  </cols>
  <sheetData>
    <row r="1" spans="1:38" ht="30" customHeight="1">
      <c r="A1" s="55"/>
      <c r="B1" s="56"/>
      <c r="C1" s="56"/>
      <c r="D1" s="56"/>
      <c r="E1" s="57"/>
      <c r="F1" s="71" t="s">
        <v>82</v>
      </c>
      <c r="G1" s="72"/>
      <c r="H1" s="72"/>
      <c r="I1" s="72"/>
      <c r="J1" s="72"/>
      <c r="K1" s="72"/>
      <c r="L1" s="72"/>
      <c r="M1" s="72"/>
      <c r="N1" s="72"/>
      <c r="O1" s="73"/>
      <c r="P1" s="66" t="s">
        <v>84</v>
      </c>
      <c r="Q1" s="66"/>
    </row>
    <row r="2" spans="1:38">
      <c r="A2" s="58"/>
      <c r="B2" s="59"/>
      <c r="C2" s="59"/>
      <c r="D2" s="59"/>
      <c r="E2" s="60"/>
      <c r="F2" s="74"/>
      <c r="G2" s="75"/>
      <c r="H2" s="75"/>
      <c r="I2" s="75"/>
      <c r="J2" s="75"/>
      <c r="K2" s="75"/>
      <c r="L2" s="75"/>
      <c r="M2" s="75"/>
      <c r="N2" s="75"/>
      <c r="O2" s="76"/>
      <c r="P2" s="66" t="s">
        <v>85</v>
      </c>
      <c r="Q2" s="66"/>
    </row>
    <row r="3" spans="1:38" ht="15" customHeight="1">
      <c r="A3" s="58"/>
      <c r="B3" s="59"/>
      <c r="C3" s="59"/>
      <c r="D3" s="59"/>
      <c r="E3" s="60"/>
      <c r="F3" s="71" t="s">
        <v>83</v>
      </c>
      <c r="G3" s="72"/>
      <c r="H3" s="72"/>
      <c r="I3" s="72"/>
      <c r="J3" s="72"/>
      <c r="K3" s="72"/>
      <c r="L3" s="72"/>
      <c r="M3" s="72"/>
      <c r="N3" s="72"/>
      <c r="O3" s="73"/>
      <c r="P3" s="67" t="s">
        <v>86</v>
      </c>
      <c r="Q3" s="68"/>
    </row>
    <row r="4" spans="1:38">
      <c r="A4" s="61"/>
      <c r="B4" s="62"/>
      <c r="C4" s="62"/>
      <c r="D4" s="62"/>
      <c r="E4" s="63"/>
      <c r="F4" s="74"/>
      <c r="G4" s="75"/>
      <c r="H4" s="75"/>
      <c r="I4" s="75"/>
      <c r="J4" s="75"/>
      <c r="K4" s="75"/>
      <c r="L4" s="75"/>
      <c r="M4" s="75"/>
      <c r="N4" s="75"/>
      <c r="O4" s="76"/>
      <c r="P4" s="69"/>
      <c r="Q4" s="70"/>
    </row>
    <row r="5" spans="1:38" ht="3.75" customHeight="1"/>
    <row r="6" spans="1:38">
      <c r="A6" s="4" t="s">
        <v>100</v>
      </c>
      <c r="B6" s="4"/>
      <c r="C6" s="4"/>
      <c r="D6" s="4"/>
      <c r="E6" s="4"/>
      <c r="F6" s="4"/>
      <c r="G6" s="4"/>
      <c r="H6" s="4"/>
      <c r="I6" s="4"/>
      <c r="J6" s="4"/>
      <c r="K6" s="4"/>
    </row>
    <row r="7" spans="1:38">
      <c r="A7" s="4" t="s">
        <v>101</v>
      </c>
      <c r="B7" s="4"/>
      <c r="C7" s="4"/>
      <c r="D7" s="4"/>
      <c r="E7" s="4"/>
      <c r="F7" s="4"/>
      <c r="G7" s="4"/>
      <c r="H7" s="4"/>
      <c r="I7" s="4"/>
    </row>
    <row r="8" spans="1:38" ht="4.5" customHeight="1" thickBot="1">
      <c r="A8" s="1"/>
      <c r="B8" s="1"/>
      <c r="C8" s="1"/>
      <c r="D8" s="1"/>
      <c r="E8" s="1"/>
      <c r="F8" s="1"/>
      <c r="G8" s="1"/>
      <c r="H8" s="1"/>
      <c r="I8" s="1"/>
    </row>
    <row r="9" spans="1:38" ht="15" customHeight="1" thickBot="1">
      <c r="A9" s="50" t="s">
        <v>4</v>
      </c>
      <c r="B9" s="51"/>
      <c r="C9" s="51"/>
      <c r="D9" s="51"/>
      <c r="E9" s="51"/>
      <c r="F9" s="51"/>
      <c r="G9" s="51"/>
      <c r="H9" s="51"/>
      <c r="I9" s="51"/>
      <c r="J9" s="51"/>
      <c r="K9" s="51"/>
      <c r="L9" s="51"/>
      <c r="M9" s="51"/>
      <c r="N9" s="51"/>
      <c r="O9" s="51"/>
      <c r="P9" s="51"/>
      <c r="Q9" s="52"/>
      <c r="R9" s="86" t="s">
        <v>137</v>
      </c>
      <c r="S9" s="86"/>
      <c r="T9" s="86"/>
      <c r="U9" s="86"/>
      <c r="V9" s="86"/>
      <c r="W9" s="86"/>
      <c r="X9" s="86"/>
      <c r="Y9" s="86"/>
      <c r="Z9" s="86"/>
      <c r="AA9" s="86"/>
      <c r="AB9" s="86"/>
      <c r="AC9" s="86"/>
      <c r="AD9" s="86"/>
      <c r="AE9" s="86"/>
      <c r="AF9" s="86"/>
      <c r="AG9" s="86"/>
      <c r="AH9" s="86"/>
      <c r="AI9" s="86"/>
      <c r="AJ9" s="86"/>
      <c r="AK9" s="86"/>
      <c r="AL9" s="87"/>
    </row>
    <row r="10" spans="1:38" ht="14.25" customHeight="1">
      <c r="A10" s="100" t="s">
        <v>2</v>
      </c>
      <c r="B10" s="64" t="s">
        <v>49</v>
      </c>
      <c r="C10" s="64"/>
      <c r="D10" s="64"/>
      <c r="E10" s="64" t="s">
        <v>69</v>
      </c>
      <c r="F10" s="64" t="s">
        <v>70</v>
      </c>
      <c r="G10" s="64"/>
      <c r="H10" s="64"/>
      <c r="I10" s="64"/>
      <c r="J10" s="64"/>
      <c r="K10" s="64" t="s">
        <v>1</v>
      </c>
      <c r="L10" s="64" t="s">
        <v>0</v>
      </c>
      <c r="M10" s="64" t="s">
        <v>103</v>
      </c>
      <c r="N10" s="64" t="s">
        <v>5</v>
      </c>
      <c r="O10" s="77" t="s">
        <v>65</v>
      </c>
      <c r="P10" s="79" t="s">
        <v>123</v>
      </c>
      <c r="Q10" s="81" t="s">
        <v>64</v>
      </c>
      <c r="R10" s="90" t="s">
        <v>71</v>
      </c>
      <c r="S10" s="103" t="s">
        <v>78</v>
      </c>
      <c r="T10" s="103" t="s">
        <v>77</v>
      </c>
      <c r="U10" s="88" t="s">
        <v>79</v>
      </c>
      <c r="V10" s="92" t="s">
        <v>13</v>
      </c>
      <c r="W10" s="92"/>
      <c r="X10" s="92"/>
      <c r="Y10" s="92"/>
      <c r="Z10" s="92"/>
      <c r="AA10" s="94" t="s">
        <v>81</v>
      </c>
      <c r="AB10" s="92" t="s">
        <v>80</v>
      </c>
      <c r="AC10" s="92" t="s">
        <v>16</v>
      </c>
      <c r="AD10" s="92"/>
      <c r="AE10" s="92" t="s">
        <v>17</v>
      </c>
      <c r="AF10" s="92"/>
      <c r="AG10" s="88" t="s">
        <v>72</v>
      </c>
      <c r="AH10" s="88" t="s">
        <v>73</v>
      </c>
      <c r="AI10" s="88" t="s">
        <v>74</v>
      </c>
      <c r="AJ10" s="88" t="s">
        <v>75</v>
      </c>
      <c r="AK10" s="88" t="s">
        <v>76</v>
      </c>
      <c r="AL10" s="96" t="s">
        <v>24</v>
      </c>
    </row>
    <row r="11" spans="1:38" ht="8.25" customHeight="1">
      <c r="A11" s="101"/>
      <c r="B11" s="65"/>
      <c r="C11" s="65"/>
      <c r="D11" s="65"/>
      <c r="E11" s="65"/>
      <c r="F11" s="65"/>
      <c r="G11" s="65"/>
      <c r="H11" s="65"/>
      <c r="I11" s="65"/>
      <c r="J11" s="65"/>
      <c r="K11" s="65"/>
      <c r="L11" s="65"/>
      <c r="M11" s="65"/>
      <c r="N11" s="65"/>
      <c r="O11" s="78"/>
      <c r="P11" s="80"/>
      <c r="Q11" s="82"/>
      <c r="R11" s="91"/>
      <c r="S11" s="104"/>
      <c r="T11" s="104"/>
      <c r="U11" s="89"/>
      <c r="V11" s="93" t="s">
        <v>11</v>
      </c>
      <c r="W11" s="93"/>
      <c r="X11" s="93" t="s">
        <v>12</v>
      </c>
      <c r="Y11" s="93"/>
      <c r="Z11" s="93"/>
      <c r="AA11" s="95"/>
      <c r="AB11" s="93"/>
      <c r="AC11" s="93"/>
      <c r="AD11" s="93"/>
      <c r="AE11" s="93"/>
      <c r="AF11" s="93"/>
      <c r="AG11" s="89"/>
      <c r="AH11" s="89"/>
      <c r="AI11" s="89"/>
      <c r="AJ11" s="89"/>
      <c r="AK11" s="89"/>
      <c r="AL11" s="97"/>
    </row>
    <row r="12" spans="1:38" ht="57" customHeight="1">
      <c r="A12" s="101"/>
      <c r="B12" s="20" t="s">
        <v>27</v>
      </c>
      <c r="C12" s="20" t="s">
        <v>28</v>
      </c>
      <c r="D12" s="21" t="s">
        <v>29</v>
      </c>
      <c r="E12" s="65"/>
      <c r="F12" s="22" t="s">
        <v>7</v>
      </c>
      <c r="G12" s="22" t="s">
        <v>8</v>
      </c>
      <c r="H12" s="22" t="s">
        <v>9</v>
      </c>
      <c r="I12" s="22" t="s">
        <v>10</v>
      </c>
      <c r="J12" s="19" t="s">
        <v>3</v>
      </c>
      <c r="K12" s="65"/>
      <c r="L12" s="65"/>
      <c r="M12" s="65"/>
      <c r="N12" s="65"/>
      <c r="O12" s="78"/>
      <c r="P12" s="80"/>
      <c r="Q12" s="82"/>
      <c r="R12" s="91"/>
      <c r="S12" s="104"/>
      <c r="T12" s="104"/>
      <c r="U12" s="89"/>
      <c r="V12" s="42" t="s">
        <v>14</v>
      </c>
      <c r="W12" s="42" t="s">
        <v>15</v>
      </c>
      <c r="X12" s="42" t="s">
        <v>23</v>
      </c>
      <c r="Y12" s="42" t="s">
        <v>22</v>
      </c>
      <c r="Z12" s="42" t="s">
        <v>15</v>
      </c>
      <c r="AA12" s="95"/>
      <c r="AB12" s="93"/>
      <c r="AC12" s="18" t="s">
        <v>18</v>
      </c>
      <c r="AD12" s="18" t="s">
        <v>19</v>
      </c>
      <c r="AE12" s="18" t="s">
        <v>20</v>
      </c>
      <c r="AF12" s="18" t="s">
        <v>21</v>
      </c>
      <c r="AG12" s="89"/>
      <c r="AH12" s="89"/>
      <c r="AI12" s="89"/>
      <c r="AJ12" s="89"/>
      <c r="AK12" s="89"/>
      <c r="AL12" s="97"/>
    </row>
    <row r="13" spans="1:38" s="1" customFormat="1" ht="327" customHeight="1">
      <c r="A13" s="26" t="s">
        <v>87</v>
      </c>
      <c r="B13" s="24"/>
      <c r="C13" s="24" t="s">
        <v>88</v>
      </c>
      <c r="D13" s="24"/>
      <c r="E13" s="23" t="s">
        <v>91</v>
      </c>
      <c r="F13" s="39"/>
      <c r="G13" s="39"/>
      <c r="H13" s="24">
        <v>200</v>
      </c>
      <c r="I13" s="24">
        <v>200</v>
      </c>
      <c r="J13" s="27">
        <f t="shared" ref="J13" si="0">SUM(F13:I13)</f>
        <v>400</v>
      </c>
      <c r="K13" s="23" t="s">
        <v>92</v>
      </c>
      <c r="L13" s="5" t="s">
        <v>115</v>
      </c>
      <c r="M13" s="23" t="s">
        <v>89</v>
      </c>
      <c r="N13" s="23" t="s">
        <v>111</v>
      </c>
      <c r="O13" s="23" t="s">
        <v>112</v>
      </c>
      <c r="P13" s="24">
        <v>400</v>
      </c>
      <c r="Q13" s="31" t="s">
        <v>113</v>
      </c>
      <c r="R13" s="40">
        <f>200+100</f>
        <v>300</v>
      </c>
      <c r="S13" s="40">
        <f>200+100</f>
        <v>300</v>
      </c>
      <c r="T13" s="45">
        <v>106</v>
      </c>
      <c r="U13" s="23" t="s">
        <v>139</v>
      </c>
      <c r="V13" s="43">
        <v>1</v>
      </c>
      <c r="W13" s="23" t="s">
        <v>114</v>
      </c>
      <c r="X13" s="23" t="s">
        <v>106</v>
      </c>
      <c r="Y13" s="23" t="s">
        <v>106</v>
      </c>
      <c r="Z13" s="23" t="s">
        <v>106</v>
      </c>
      <c r="AA13" s="23" t="s">
        <v>138</v>
      </c>
      <c r="AB13" s="23" t="s">
        <v>110</v>
      </c>
      <c r="AC13" s="29" t="s">
        <v>109</v>
      </c>
      <c r="AD13" s="29"/>
      <c r="AE13" s="29"/>
      <c r="AF13" s="29" t="s">
        <v>108</v>
      </c>
      <c r="AG13" s="23" t="s">
        <v>128</v>
      </c>
      <c r="AH13" s="23" t="s">
        <v>129</v>
      </c>
      <c r="AI13" s="44" t="s">
        <v>130</v>
      </c>
      <c r="AJ13" s="29">
        <v>117</v>
      </c>
      <c r="AK13" s="29"/>
      <c r="AL13" s="31" t="s">
        <v>105</v>
      </c>
    </row>
    <row r="14" spans="1:38" s="1" customFormat="1" ht="409.5" customHeight="1">
      <c r="A14" s="26" t="s">
        <v>119</v>
      </c>
      <c r="B14" s="24"/>
      <c r="C14" s="24" t="s">
        <v>88</v>
      </c>
      <c r="D14" s="28"/>
      <c r="E14" s="23" t="s">
        <v>118</v>
      </c>
      <c r="F14" s="29"/>
      <c r="G14" s="29"/>
      <c r="H14" s="24">
        <v>80</v>
      </c>
      <c r="I14" s="24">
        <v>80</v>
      </c>
      <c r="J14" s="27">
        <f t="shared" ref="J14" si="1">SUM(F14:I14)</f>
        <v>160</v>
      </c>
      <c r="K14" s="23" t="s">
        <v>94</v>
      </c>
      <c r="L14" s="5" t="s">
        <v>116</v>
      </c>
      <c r="M14" s="23" t="s">
        <v>89</v>
      </c>
      <c r="N14" s="23" t="s">
        <v>95</v>
      </c>
      <c r="O14" s="23" t="s">
        <v>120</v>
      </c>
      <c r="P14" s="24">
        <v>160</v>
      </c>
      <c r="Q14" s="31" t="s">
        <v>121</v>
      </c>
      <c r="R14" s="32">
        <f>479+112</f>
        <v>591</v>
      </c>
      <c r="S14" s="32">
        <f>479+112</f>
        <v>591</v>
      </c>
      <c r="T14" s="24">
        <v>11</v>
      </c>
      <c r="U14" s="23" t="s">
        <v>122</v>
      </c>
      <c r="V14" s="24">
        <v>1</v>
      </c>
      <c r="W14" s="23" t="s">
        <v>114</v>
      </c>
      <c r="X14" s="23" t="s">
        <v>106</v>
      </c>
      <c r="Y14" s="23" t="s">
        <v>106</v>
      </c>
      <c r="Z14" s="23" t="s">
        <v>106</v>
      </c>
      <c r="AA14" s="23" t="s">
        <v>117</v>
      </c>
      <c r="AB14" s="23" t="s">
        <v>110</v>
      </c>
      <c r="AC14" s="29" t="s">
        <v>109</v>
      </c>
      <c r="AD14" s="29"/>
      <c r="AE14" s="29"/>
      <c r="AF14" s="29" t="s">
        <v>108</v>
      </c>
      <c r="AG14" s="23" t="s">
        <v>124</v>
      </c>
      <c r="AH14" s="44" t="s">
        <v>134</v>
      </c>
      <c r="AI14" s="44" t="s">
        <v>131</v>
      </c>
      <c r="AJ14" s="49">
        <v>112</v>
      </c>
      <c r="AK14" s="29"/>
      <c r="AL14" s="31" t="s">
        <v>135</v>
      </c>
    </row>
    <row r="15" spans="1:38" ht="281.25" customHeight="1">
      <c r="A15" s="26" t="s">
        <v>96</v>
      </c>
      <c r="B15" s="2"/>
      <c r="C15" s="24" t="s">
        <v>88</v>
      </c>
      <c r="D15" s="24"/>
      <c r="E15" s="23" t="s">
        <v>97</v>
      </c>
      <c r="F15" s="25"/>
      <c r="G15" s="25"/>
      <c r="H15" s="24">
        <v>40</v>
      </c>
      <c r="I15" s="24">
        <v>40</v>
      </c>
      <c r="J15" s="27">
        <f t="shared" ref="J15" si="2">SUM(F15:I15)</f>
        <v>80</v>
      </c>
      <c r="K15" s="23" t="s">
        <v>98</v>
      </c>
      <c r="L15" s="5" t="s">
        <v>115</v>
      </c>
      <c r="M15" s="23" t="s">
        <v>89</v>
      </c>
      <c r="N15" s="23" t="s">
        <v>99</v>
      </c>
      <c r="O15" s="23" t="s">
        <v>93</v>
      </c>
      <c r="P15" s="24">
        <v>80</v>
      </c>
      <c r="Q15" s="31" t="s">
        <v>90</v>
      </c>
      <c r="R15" s="30">
        <f>64+41</f>
        <v>105</v>
      </c>
      <c r="S15" s="24">
        <f>(18*3)+10+41</f>
        <v>105</v>
      </c>
      <c r="T15" s="24">
        <f>(18*3)+10+41</f>
        <v>105</v>
      </c>
      <c r="U15" s="23" t="s">
        <v>139</v>
      </c>
      <c r="V15" s="24">
        <v>2</v>
      </c>
      <c r="W15" s="23" t="s">
        <v>114</v>
      </c>
      <c r="X15" s="23" t="s">
        <v>106</v>
      </c>
      <c r="Y15" s="23" t="s">
        <v>106</v>
      </c>
      <c r="Z15" s="23" t="s">
        <v>106</v>
      </c>
      <c r="AA15" s="23" t="s">
        <v>107</v>
      </c>
      <c r="AB15" s="23" t="s">
        <v>110</v>
      </c>
      <c r="AC15" s="23"/>
      <c r="AD15" s="41" t="s">
        <v>108</v>
      </c>
      <c r="AE15" s="41"/>
      <c r="AF15" s="41" t="s">
        <v>108</v>
      </c>
      <c r="AG15" s="23" t="s">
        <v>125</v>
      </c>
      <c r="AH15" s="23" t="s">
        <v>133</v>
      </c>
      <c r="AI15" s="44" t="s">
        <v>132</v>
      </c>
      <c r="AJ15" s="29">
        <v>105</v>
      </c>
      <c r="AK15" s="3"/>
      <c r="AL15" s="31" t="s">
        <v>136</v>
      </c>
    </row>
    <row r="16" spans="1:38" s="1" customFormat="1" ht="15.75" thickBot="1">
      <c r="A16" s="33" t="s">
        <v>3</v>
      </c>
      <c r="B16" s="34"/>
      <c r="C16" s="34"/>
      <c r="D16" s="34"/>
      <c r="E16" s="34"/>
      <c r="F16" s="35">
        <f>SUM(F13:F15)</f>
        <v>0</v>
      </c>
      <c r="G16" s="35">
        <f>SUM(G13:G15)</f>
        <v>0</v>
      </c>
      <c r="H16" s="35">
        <f>SUM(H13:H15)</f>
        <v>320</v>
      </c>
      <c r="I16" s="35">
        <f>SUM(I13:I15)</f>
        <v>320</v>
      </c>
      <c r="J16" s="36">
        <f>SUM(F16:I16)</f>
        <v>640</v>
      </c>
      <c r="K16" s="37" t="s">
        <v>6</v>
      </c>
      <c r="L16" s="37" t="s">
        <v>6</v>
      </c>
      <c r="M16" s="37" t="s">
        <v>6</v>
      </c>
      <c r="N16" s="35"/>
      <c r="O16" s="35"/>
      <c r="P16" s="35"/>
      <c r="Q16" s="38"/>
      <c r="R16" s="47">
        <f>SUM(R13:R15)</f>
        <v>996</v>
      </c>
      <c r="S16" s="35">
        <f>SUM(S13:S15)</f>
        <v>996</v>
      </c>
      <c r="T16" s="35">
        <f t="shared" ref="T16" si="3">SUM(S16)</f>
        <v>996</v>
      </c>
      <c r="U16" s="35"/>
      <c r="V16" s="35">
        <f t="shared" ref="V16" si="4">SUM(T16)</f>
        <v>996</v>
      </c>
      <c r="W16" s="35">
        <f t="shared" ref="W16" si="5">SUM(V16,R16)</f>
        <v>1992</v>
      </c>
      <c r="X16" s="35"/>
      <c r="Y16" s="35">
        <f t="shared" ref="Y16" si="6">SUM(W16)</f>
        <v>1992</v>
      </c>
      <c r="Z16" s="35">
        <f t="shared" ref="Z16" si="7">SUM(Y16)</f>
        <v>1992</v>
      </c>
      <c r="AA16" s="35"/>
      <c r="AB16" s="35"/>
      <c r="AC16" s="35">
        <f t="shared" ref="AC16" si="8">SUM(Z16)</f>
        <v>1992</v>
      </c>
      <c r="AD16" s="35">
        <f t="shared" ref="AD16" si="9">SUM(AC16)</f>
        <v>1992</v>
      </c>
      <c r="AE16" s="35">
        <f t="shared" ref="AE16" si="10">SUM(AD16)</f>
        <v>1992</v>
      </c>
      <c r="AF16" s="35">
        <f t="shared" ref="AF16" si="11">SUM(AE16)</f>
        <v>1992</v>
      </c>
      <c r="AG16" s="37"/>
      <c r="AH16" s="37"/>
      <c r="AI16" s="37"/>
      <c r="AJ16" s="35">
        <f>SUM(AJ13:AJ15)</f>
        <v>334</v>
      </c>
      <c r="AK16" s="35"/>
      <c r="AL16" s="48"/>
    </row>
    <row r="17" spans="1:38" ht="13.5" customHeight="1" thickBot="1">
      <c r="A17" s="83" t="s">
        <v>102</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5"/>
    </row>
    <row r="18" spans="1:38" ht="13.5" customHeight="1">
      <c r="A18" s="102" t="s">
        <v>127</v>
      </c>
      <c r="B18" s="102"/>
      <c r="C18" s="102"/>
      <c r="D18" s="102"/>
      <c r="E18" s="102"/>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row>
    <row r="19" spans="1:38" ht="57.75" customHeight="1">
      <c r="A19" s="99"/>
      <c r="B19" s="99"/>
      <c r="C19" s="99"/>
      <c r="D19" s="99"/>
      <c r="E19" s="99"/>
    </row>
    <row r="20" spans="1:38">
      <c r="A20" s="98" t="s">
        <v>104</v>
      </c>
      <c r="B20" s="98"/>
      <c r="C20" s="98"/>
      <c r="D20" s="98"/>
      <c r="E20" s="98"/>
    </row>
    <row r="21" spans="1:38">
      <c r="A21" s="53" t="s">
        <v>126</v>
      </c>
      <c r="B21" s="54"/>
      <c r="C21" s="54"/>
      <c r="D21" s="54"/>
      <c r="E21" s="54"/>
    </row>
    <row r="23" spans="1:38" ht="12.75" customHeight="1"/>
    <row r="24" spans="1:38">
      <c r="A24" s="53"/>
      <c r="B24" s="53"/>
      <c r="C24" s="53"/>
      <c r="D24" s="53"/>
      <c r="E24" s="53"/>
    </row>
  </sheetData>
  <mergeCells count="42">
    <mergeCell ref="M10:M12"/>
    <mergeCell ref="N10:N12"/>
    <mergeCell ref="T10:T12"/>
    <mergeCell ref="U10:U12"/>
    <mergeCell ref="V11:W11"/>
    <mergeCell ref="S10:S12"/>
    <mergeCell ref="V10:Z10"/>
    <mergeCell ref="A20:E20"/>
    <mergeCell ref="A19:E19"/>
    <mergeCell ref="A10:A12"/>
    <mergeCell ref="K10:K12"/>
    <mergeCell ref="L10:L12"/>
    <mergeCell ref="A18:E18"/>
    <mergeCell ref="R9:AL9"/>
    <mergeCell ref="AJ10:AJ12"/>
    <mergeCell ref="AH10:AH12"/>
    <mergeCell ref="AK10:AK12"/>
    <mergeCell ref="AI10:AI12"/>
    <mergeCell ref="AG10:AG12"/>
    <mergeCell ref="R10:R12"/>
    <mergeCell ref="AC10:AD11"/>
    <mergeCell ref="AE10:AF11"/>
    <mergeCell ref="AB10:AB12"/>
    <mergeCell ref="AA10:AA12"/>
    <mergeCell ref="X11:Z11"/>
    <mergeCell ref="AL10:AL12"/>
    <mergeCell ref="A9:Q9"/>
    <mergeCell ref="A21:E21"/>
    <mergeCell ref="A24:E24"/>
    <mergeCell ref="A1:E4"/>
    <mergeCell ref="F10:J11"/>
    <mergeCell ref="B10:D11"/>
    <mergeCell ref="E10:E12"/>
    <mergeCell ref="P1:Q1"/>
    <mergeCell ref="P2:Q2"/>
    <mergeCell ref="P3:Q4"/>
    <mergeCell ref="F1:O2"/>
    <mergeCell ref="F3:O4"/>
    <mergeCell ref="O10:O12"/>
    <mergeCell ref="P10:P12"/>
    <mergeCell ref="Q10:Q12"/>
    <mergeCell ref="A17:AL17"/>
  </mergeCells>
  <pageMargins left="0.2" right="0.2" top="0.25" bottom="0.25" header="0.3" footer="0.3"/>
  <pageSetup paperSize="121" scale="70" orientation="landscape" r:id="rId1"/>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dimension ref="A1:H60"/>
  <sheetViews>
    <sheetView topLeftCell="A10" zoomScale="160" zoomScaleNormal="160" workbookViewId="0">
      <selection activeCell="A17" sqref="A17:H17"/>
    </sheetView>
  </sheetViews>
  <sheetFormatPr baseColWidth="10" defaultRowHeight="15"/>
  <cols>
    <col min="1" max="1" width="13.140625" customWidth="1"/>
    <col min="3" max="3" width="28.140625" customWidth="1"/>
  </cols>
  <sheetData>
    <row r="1" spans="1:8" s="7" customFormat="1" ht="12.75">
      <c r="A1" s="6"/>
      <c r="B1" s="6"/>
      <c r="C1" s="6"/>
      <c r="D1" s="6"/>
      <c r="E1" s="6"/>
      <c r="F1" s="6"/>
      <c r="G1" s="6"/>
      <c r="H1" s="6"/>
    </row>
    <row r="2" spans="1:8" s="7" customFormat="1" ht="15.75">
      <c r="A2" s="105" t="s">
        <v>44</v>
      </c>
      <c r="B2" s="105"/>
      <c r="C2" s="105"/>
      <c r="D2" s="105"/>
      <c r="E2" s="105"/>
      <c r="F2" s="105"/>
      <c r="G2" s="105"/>
      <c r="H2" s="105"/>
    </row>
    <row r="3" spans="1:8" s="7" customFormat="1" ht="12.75">
      <c r="A3" s="6"/>
      <c r="B3" s="6"/>
      <c r="C3" s="6"/>
      <c r="D3" s="6"/>
      <c r="E3" s="6"/>
      <c r="F3" s="6"/>
      <c r="G3" s="6"/>
      <c r="H3" s="6"/>
    </row>
    <row r="4" spans="1:8" s="7" customFormat="1" ht="64.5" customHeight="1">
      <c r="A4" s="106" t="s">
        <v>47</v>
      </c>
      <c r="B4" s="107"/>
      <c r="C4" s="107"/>
      <c r="D4" s="107"/>
      <c r="E4" s="107"/>
      <c r="F4" s="107"/>
      <c r="G4" s="107"/>
      <c r="H4" s="107"/>
    </row>
    <row r="5" spans="1:8" s="7" customFormat="1" ht="3.75" customHeight="1">
      <c r="A5" s="16"/>
      <c r="B5" s="17"/>
      <c r="C5" s="17"/>
      <c r="D5" s="17"/>
      <c r="E5" s="17"/>
      <c r="F5" s="17"/>
      <c r="G5" s="17"/>
      <c r="H5" s="17"/>
    </row>
    <row r="6" spans="1:8" s="7" customFormat="1" ht="77.25" customHeight="1">
      <c r="A6" s="109" t="s">
        <v>52</v>
      </c>
      <c r="B6" s="110"/>
      <c r="C6" s="110"/>
      <c r="D6" s="110"/>
      <c r="E6" s="110"/>
      <c r="F6" s="110"/>
      <c r="G6" s="110"/>
      <c r="H6" s="110"/>
    </row>
    <row r="7" spans="1:8" s="7" customFormat="1" ht="12.75">
      <c r="A7" s="6"/>
      <c r="B7" s="6"/>
      <c r="C7" s="6"/>
      <c r="D7" s="6"/>
      <c r="E7" s="6"/>
      <c r="F7" s="6"/>
      <c r="G7" s="6"/>
      <c r="H7" s="6"/>
    </row>
    <row r="8" spans="1:8" s="7" customFormat="1" ht="30.75" customHeight="1">
      <c r="A8" s="105" t="s">
        <v>26</v>
      </c>
      <c r="B8" s="105"/>
      <c r="C8" s="105"/>
      <c r="D8" s="105"/>
      <c r="E8" s="105"/>
      <c r="F8" s="105"/>
      <c r="G8" s="105"/>
      <c r="H8" s="105"/>
    </row>
    <row r="9" spans="1:8" s="7" customFormat="1" ht="12.75">
      <c r="A9" s="6"/>
      <c r="B9" s="6"/>
      <c r="C9" s="6"/>
      <c r="D9" s="6"/>
      <c r="E9" s="6"/>
      <c r="F9" s="6"/>
      <c r="G9" s="6"/>
      <c r="H9" s="6"/>
    </row>
    <row r="10" spans="1:8" s="7" customFormat="1" ht="18" customHeight="1">
      <c r="A10" s="108" t="s">
        <v>38</v>
      </c>
      <c r="B10" s="108"/>
      <c r="C10" s="108"/>
      <c r="D10" s="108"/>
      <c r="E10" s="108"/>
      <c r="F10" s="108"/>
      <c r="G10" s="108"/>
      <c r="H10" s="108"/>
    </row>
    <row r="11" spans="1:8" s="7" customFormat="1" ht="6.75" customHeight="1">
      <c r="A11" s="116"/>
      <c r="B11" s="116"/>
      <c r="C11" s="116"/>
      <c r="D11" s="116"/>
      <c r="E11" s="116"/>
      <c r="F11" s="116"/>
      <c r="G11" s="116"/>
      <c r="H11" s="116"/>
    </row>
    <row r="12" spans="1:8" s="7" customFormat="1" ht="28.5" customHeight="1">
      <c r="A12" s="114" t="s">
        <v>30</v>
      </c>
      <c r="B12" s="114"/>
      <c r="C12" s="114"/>
      <c r="D12" s="114"/>
      <c r="E12" s="114"/>
      <c r="F12" s="114"/>
      <c r="G12" s="114"/>
      <c r="H12" s="114"/>
    </row>
    <row r="13" spans="1:8" s="7" customFormat="1" ht="18.75" customHeight="1">
      <c r="A13" s="113" t="s">
        <v>48</v>
      </c>
      <c r="B13" s="113"/>
      <c r="C13" s="113"/>
      <c r="D13" s="113"/>
      <c r="E13" s="113"/>
      <c r="F13" s="113"/>
      <c r="G13" s="113"/>
      <c r="H13" s="113"/>
    </row>
    <row r="14" spans="1:8" s="7" customFormat="1" ht="29.25" customHeight="1">
      <c r="A14" s="113" t="s">
        <v>50</v>
      </c>
      <c r="B14" s="113"/>
      <c r="C14" s="113"/>
      <c r="D14" s="113"/>
      <c r="E14" s="113"/>
      <c r="F14" s="113"/>
      <c r="G14" s="113"/>
      <c r="H14" s="113"/>
    </row>
    <row r="15" spans="1:8" s="7" customFormat="1" ht="31.5" customHeight="1">
      <c r="A15" s="113" t="s">
        <v>32</v>
      </c>
      <c r="B15" s="113"/>
      <c r="C15" s="113"/>
      <c r="D15" s="113"/>
      <c r="E15" s="113"/>
      <c r="F15" s="113"/>
      <c r="G15" s="113"/>
      <c r="H15" s="113"/>
    </row>
    <row r="16" spans="1:8" s="7" customFormat="1" ht="31.5" customHeight="1">
      <c r="A16" s="113" t="s">
        <v>53</v>
      </c>
      <c r="B16" s="113"/>
      <c r="C16" s="113"/>
      <c r="D16" s="113"/>
      <c r="E16" s="113"/>
      <c r="F16" s="113"/>
      <c r="G16" s="113"/>
      <c r="H16" s="113"/>
    </row>
    <row r="17" spans="1:8" s="7" customFormat="1" ht="18" customHeight="1">
      <c r="A17" s="113" t="s">
        <v>33</v>
      </c>
      <c r="B17" s="113"/>
      <c r="C17" s="113"/>
      <c r="D17" s="113"/>
      <c r="E17" s="113"/>
      <c r="F17" s="113"/>
      <c r="G17" s="113"/>
      <c r="H17" s="113"/>
    </row>
    <row r="18" spans="1:8" s="7" customFormat="1" ht="17.25" customHeight="1">
      <c r="A18" s="113" t="s">
        <v>34</v>
      </c>
      <c r="B18" s="113"/>
      <c r="C18" s="113"/>
      <c r="D18" s="113"/>
      <c r="E18" s="113"/>
      <c r="F18" s="113"/>
      <c r="G18" s="113"/>
      <c r="H18" s="113"/>
    </row>
    <row r="19" spans="1:8" s="7" customFormat="1" ht="32.25" customHeight="1">
      <c r="A19" s="113" t="s">
        <v>54</v>
      </c>
      <c r="B19" s="113"/>
      <c r="C19" s="113"/>
      <c r="D19" s="113"/>
      <c r="E19" s="113"/>
      <c r="F19" s="113"/>
      <c r="G19" s="113"/>
      <c r="H19" s="113"/>
    </row>
    <row r="20" spans="1:8" s="7" customFormat="1" ht="32.25" customHeight="1">
      <c r="A20" s="113" t="s">
        <v>55</v>
      </c>
      <c r="B20" s="113"/>
      <c r="C20" s="113"/>
      <c r="D20" s="113"/>
      <c r="E20" s="113"/>
      <c r="F20" s="113"/>
      <c r="G20" s="113"/>
      <c r="H20" s="113"/>
    </row>
    <row r="21" spans="1:8" s="7" customFormat="1" ht="22.5" customHeight="1">
      <c r="A21" s="113" t="s">
        <v>67</v>
      </c>
      <c r="B21" s="113"/>
      <c r="C21" s="113"/>
      <c r="D21" s="113"/>
      <c r="E21" s="113"/>
      <c r="F21" s="113"/>
      <c r="G21" s="113"/>
      <c r="H21" s="113"/>
    </row>
    <row r="22" spans="1:8" s="7" customFormat="1" ht="23.25" customHeight="1">
      <c r="A22" s="115" t="s">
        <v>68</v>
      </c>
      <c r="B22" s="115"/>
      <c r="C22" s="115"/>
      <c r="D22" s="115"/>
      <c r="E22" s="115"/>
      <c r="F22" s="115"/>
      <c r="G22" s="115"/>
      <c r="H22" s="115"/>
    </row>
    <row r="23" spans="1:8" s="7" customFormat="1" ht="25.5" customHeight="1">
      <c r="A23" s="113" t="s">
        <v>66</v>
      </c>
      <c r="B23" s="113"/>
      <c r="C23" s="113"/>
      <c r="D23" s="113"/>
      <c r="E23" s="113"/>
      <c r="F23" s="113"/>
      <c r="G23" s="113"/>
      <c r="H23" s="113"/>
    </row>
    <row r="24" spans="1:8" s="7" customFormat="1" ht="12.75" customHeight="1">
      <c r="A24" s="6"/>
      <c r="B24" s="6"/>
      <c r="C24" s="6"/>
      <c r="D24" s="6"/>
      <c r="E24" s="6"/>
      <c r="F24" s="6"/>
      <c r="G24" s="6"/>
      <c r="H24" s="6"/>
    </row>
    <row r="25" spans="1:8" s="7" customFormat="1" ht="17.25" customHeight="1">
      <c r="A25" s="112" t="s">
        <v>39</v>
      </c>
      <c r="B25" s="112"/>
      <c r="C25" s="112"/>
      <c r="D25" s="112"/>
      <c r="E25" s="112"/>
      <c r="F25" s="112"/>
      <c r="G25" s="112"/>
      <c r="H25" s="112"/>
    </row>
    <row r="26" spans="1:8" s="7" customFormat="1" ht="10.5" customHeight="1">
      <c r="A26" s="8"/>
      <c r="B26" s="8"/>
      <c r="C26" s="8"/>
      <c r="D26" s="8"/>
      <c r="E26" s="8"/>
      <c r="F26" s="8"/>
      <c r="G26" s="8"/>
      <c r="H26" s="8"/>
    </row>
    <row r="27" spans="1:8" s="7" customFormat="1" ht="37.5" customHeight="1">
      <c r="A27" s="111" t="s">
        <v>31</v>
      </c>
      <c r="B27" s="111"/>
      <c r="C27" s="111"/>
      <c r="D27" s="111"/>
      <c r="E27" s="111"/>
      <c r="F27" s="111"/>
      <c r="G27" s="111"/>
      <c r="H27" s="111"/>
    </row>
    <row r="28" spans="1:8" s="7" customFormat="1" ht="6" customHeight="1">
      <c r="A28" s="9"/>
      <c r="B28" s="9"/>
      <c r="C28" s="9"/>
      <c r="D28" s="9"/>
      <c r="E28" s="9"/>
      <c r="F28" s="9"/>
      <c r="G28" s="9"/>
      <c r="H28" s="9"/>
    </row>
    <row r="29" spans="1:8" s="7" customFormat="1" ht="24.75" customHeight="1">
      <c r="A29" s="111" t="s">
        <v>51</v>
      </c>
      <c r="B29" s="111"/>
      <c r="C29" s="111"/>
      <c r="D29" s="111"/>
      <c r="E29" s="111"/>
      <c r="F29" s="111"/>
      <c r="G29" s="111"/>
      <c r="H29" s="111"/>
    </row>
    <row r="30" spans="1:8" s="7" customFormat="1" ht="5.25" customHeight="1">
      <c r="A30" s="9"/>
      <c r="B30" s="9"/>
      <c r="C30" s="9"/>
      <c r="D30" s="9"/>
      <c r="E30" s="9"/>
      <c r="F30" s="9"/>
      <c r="G30" s="9"/>
      <c r="H30" s="9"/>
    </row>
    <row r="31" spans="1:8" s="7" customFormat="1" ht="24.75" customHeight="1">
      <c r="A31" s="111" t="s">
        <v>40</v>
      </c>
      <c r="B31" s="111"/>
      <c r="C31" s="111"/>
      <c r="D31" s="111"/>
      <c r="E31" s="111"/>
      <c r="F31" s="111"/>
      <c r="G31" s="111"/>
      <c r="H31" s="111"/>
    </row>
    <row r="32" spans="1:8" s="7" customFormat="1" ht="6" customHeight="1">
      <c r="A32" s="9"/>
      <c r="B32" s="9"/>
      <c r="C32" s="9"/>
      <c r="D32" s="9"/>
      <c r="E32" s="9"/>
      <c r="F32" s="9"/>
      <c r="G32" s="9"/>
      <c r="H32" s="9"/>
    </row>
    <row r="33" spans="1:8" s="7" customFormat="1" ht="24.75" customHeight="1">
      <c r="A33" s="111" t="s">
        <v>41</v>
      </c>
      <c r="B33" s="111"/>
      <c r="C33" s="111"/>
      <c r="D33" s="111"/>
      <c r="E33" s="111"/>
      <c r="F33" s="111"/>
      <c r="G33" s="111"/>
      <c r="H33" s="111"/>
    </row>
    <row r="34" spans="1:8" s="7" customFormat="1" ht="5.25" customHeight="1">
      <c r="A34" s="9"/>
      <c r="B34" s="9"/>
      <c r="C34" s="9"/>
      <c r="D34" s="9"/>
      <c r="E34" s="9"/>
      <c r="F34" s="9"/>
      <c r="G34" s="9"/>
      <c r="H34" s="9"/>
    </row>
    <row r="35" spans="1:8" s="7" customFormat="1" ht="26.25" customHeight="1">
      <c r="A35" s="111" t="s">
        <v>35</v>
      </c>
      <c r="B35" s="111"/>
      <c r="C35" s="111"/>
      <c r="D35" s="111"/>
      <c r="E35" s="111"/>
      <c r="F35" s="111"/>
      <c r="G35" s="111"/>
      <c r="H35" s="111"/>
    </row>
    <row r="36" spans="1:8" s="7" customFormat="1" ht="4.5" customHeight="1">
      <c r="A36" s="118" t="s">
        <v>36</v>
      </c>
      <c r="B36" s="119"/>
      <c r="C36" s="119"/>
      <c r="D36" s="119"/>
      <c r="E36" s="119"/>
      <c r="F36" s="119"/>
      <c r="G36" s="119"/>
      <c r="H36" s="119"/>
    </row>
    <row r="37" spans="1:8" s="7" customFormat="1" ht="54.75" customHeight="1">
      <c r="A37" s="117" t="s">
        <v>56</v>
      </c>
      <c r="B37" s="111"/>
      <c r="C37" s="111"/>
      <c r="D37" s="111"/>
      <c r="E37" s="111"/>
      <c r="F37" s="111"/>
      <c r="G37" s="111"/>
      <c r="H37" s="111"/>
    </row>
    <row r="38" spans="1:8" s="7" customFormat="1" ht="3" customHeight="1">
      <c r="A38" s="10"/>
      <c r="B38" s="11"/>
      <c r="C38" s="11"/>
      <c r="D38" s="11"/>
      <c r="E38" s="11"/>
      <c r="F38" s="11"/>
      <c r="G38" s="11"/>
      <c r="H38" s="11"/>
    </row>
    <row r="39" spans="1:8" s="7" customFormat="1" ht="27.75" customHeight="1">
      <c r="A39" s="117" t="s">
        <v>57</v>
      </c>
      <c r="B39" s="117"/>
      <c r="C39" s="117"/>
      <c r="D39" s="117"/>
      <c r="E39" s="117"/>
      <c r="F39" s="117"/>
      <c r="G39" s="117"/>
      <c r="H39" s="117"/>
    </row>
    <row r="40" spans="1:8" s="7" customFormat="1" ht="3.75" customHeight="1">
      <c r="A40" s="124"/>
      <c r="B40" s="124"/>
      <c r="C40" s="124"/>
      <c r="D40" s="124"/>
      <c r="E40" s="124"/>
      <c r="F40" s="124"/>
      <c r="G40" s="124"/>
      <c r="H40" s="124"/>
    </row>
    <row r="41" spans="1:8" s="7" customFormat="1" ht="27" customHeight="1">
      <c r="A41" s="117" t="s">
        <v>58</v>
      </c>
      <c r="B41" s="117"/>
      <c r="C41" s="117"/>
      <c r="D41" s="117"/>
      <c r="E41" s="117"/>
      <c r="F41" s="117"/>
      <c r="G41" s="117"/>
      <c r="H41" s="117"/>
    </row>
    <row r="42" spans="1:8" s="7" customFormat="1" ht="3" customHeight="1">
      <c r="A42" s="12"/>
      <c r="B42" s="12"/>
      <c r="C42" s="12"/>
      <c r="D42" s="12"/>
      <c r="E42" s="12"/>
      <c r="F42" s="12"/>
      <c r="G42" s="12"/>
      <c r="H42" s="12"/>
    </row>
    <row r="43" spans="1:8" s="7" customFormat="1" ht="27.75" customHeight="1">
      <c r="A43" s="117" t="s">
        <v>37</v>
      </c>
      <c r="B43" s="117"/>
      <c r="C43" s="117"/>
      <c r="D43" s="117"/>
      <c r="E43" s="117"/>
      <c r="F43" s="117"/>
      <c r="G43" s="117"/>
      <c r="H43" s="117"/>
    </row>
    <row r="44" spans="1:8" s="7" customFormat="1" ht="4.5" customHeight="1">
      <c r="A44" s="12"/>
      <c r="B44" s="12"/>
      <c r="C44" s="12"/>
      <c r="D44" s="12"/>
      <c r="E44" s="12"/>
      <c r="F44" s="12"/>
      <c r="G44" s="12"/>
      <c r="H44" s="12"/>
    </row>
    <row r="45" spans="1:8" s="7" customFormat="1" ht="25.5" customHeight="1">
      <c r="A45" s="117" t="s">
        <v>42</v>
      </c>
      <c r="B45" s="117"/>
      <c r="C45" s="117"/>
      <c r="D45" s="117"/>
      <c r="E45" s="117"/>
      <c r="F45" s="117"/>
      <c r="G45" s="117"/>
      <c r="H45" s="117"/>
    </row>
    <row r="46" spans="1:8" s="7" customFormat="1" ht="3" customHeight="1">
      <c r="A46" s="12"/>
      <c r="B46" s="12"/>
      <c r="C46" s="12"/>
      <c r="D46" s="12"/>
      <c r="E46" s="12"/>
      <c r="F46" s="12"/>
      <c r="G46" s="12"/>
      <c r="H46" s="12"/>
    </row>
    <row r="47" spans="1:8" s="7" customFormat="1" ht="39.75" customHeight="1">
      <c r="A47" s="117" t="s">
        <v>63</v>
      </c>
      <c r="B47" s="117"/>
      <c r="C47" s="117"/>
      <c r="D47" s="117"/>
      <c r="E47" s="117"/>
      <c r="F47" s="117"/>
      <c r="G47" s="117"/>
      <c r="H47" s="117"/>
    </row>
    <row r="48" spans="1:8" s="7" customFormat="1" ht="25.5" customHeight="1">
      <c r="A48" s="117" t="s">
        <v>43</v>
      </c>
      <c r="B48" s="117"/>
      <c r="C48" s="117"/>
      <c r="D48" s="117"/>
      <c r="E48" s="117"/>
      <c r="F48" s="117"/>
      <c r="G48" s="117"/>
      <c r="H48" s="117"/>
    </row>
    <row r="49" spans="1:8" s="7" customFormat="1" ht="22.5" customHeight="1">
      <c r="A49" s="117" t="s">
        <v>62</v>
      </c>
      <c r="B49" s="117"/>
      <c r="C49" s="117"/>
      <c r="D49" s="117"/>
      <c r="E49" s="117"/>
      <c r="F49" s="117"/>
      <c r="G49" s="117"/>
      <c r="H49" s="117"/>
    </row>
    <row r="50" spans="1:8" s="7" customFormat="1" ht="25.5" customHeight="1">
      <c r="A50" s="117" t="s">
        <v>59</v>
      </c>
      <c r="B50" s="117"/>
      <c r="C50" s="117"/>
      <c r="D50" s="117"/>
      <c r="E50" s="117"/>
      <c r="F50" s="117"/>
      <c r="G50" s="117"/>
      <c r="H50" s="117"/>
    </row>
    <row r="51" spans="1:8" s="7" customFormat="1" ht="12.75">
      <c r="A51" s="13" t="s">
        <v>25</v>
      </c>
      <c r="B51" s="14"/>
      <c r="C51" s="14"/>
      <c r="D51" s="14"/>
      <c r="E51" s="14"/>
      <c r="F51" s="14"/>
      <c r="G51" s="14"/>
      <c r="H51" s="14"/>
    </row>
    <row r="52" spans="1:8" s="7" customFormat="1" ht="12.75">
      <c r="A52" s="122" t="s">
        <v>60</v>
      </c>
      <c r="B52" s="122"/>
      <c r="C52" s="122"/>
      <c r="D52" s="122"/>
      <c r="E52" s="122"/>
      <c r="F52" s="122"/>
      <c r="G52" s="122"/>
      <c r="H52" s="122"/>
    </row>
    <row r="53" spans="1:8" s="7" customFormat="1" ht="12.75">
      <c r="A53" s="123" t="s">
        <v>45</v>
      </c>
      <c r="B53" s="123"/>
      <c r="C53" s="123"/>
      <c r="D53" s="123"/>
      <c r="E53" s="123"/>
      <c r="F53" s="123"/>
      <c r="G53" s="123"/>
      <c r="H53" s="123"/>
    </row>
    <row r="54" spans="1:8" s="7" customFormat="1" ht="39.75" customHeight="1">
      <c r="A54" s="123" t="s">
        <v>61</v>
      </c>
      <c r="B54" s="123"/>
      <c r="C54" s="123"/>
      <c r="D54" s="123"/>
      <c r="E54" s="123"/>
      <c r="F54" s="123"/>
      <c r="G54" s="123"/>
      <c r="H54" s="123"/>
    </row>
    <row r="55" spans="1:8" ht="16.5" customHeight="1">
      <c r="A55" s="121" t="s">
        <v>46</v>
      </c>
      <c r="B55" s="121"/>
      <c r="C55" s="121"/>
      <c r="D55" s="15"/>
      <c r="E55" s="15"/>
      <c r="F55" s="15"/>
      <c r="G55" s="15"/>
      <c r="H55" s="15"/>
    </row>
    <row r="56" spans="1:8">
      <c r="A56" s="7"/>
      <c r="B56" s="7"/>
      <c r="C56" s="7"/>
      <c r="D56" s="7"/>
      <c r="E56" s="7"/>
      <c r="F56" s="7"/>
      <c r="G56" s="7"/>
      <c r="H56" s="7"/>
    </row>
    <row r="57" spans="1:8">
      <c r="A57" s="7"/>
      <c r="B57" s="7"/>
      <c r="C57" s="7"/>
      <c r="D57" s="7"/>
      <c r="E57" s="7"/>
      <c r="F57" s="7"/>
      <c r="G57" s="7"/>
      <c r="H57" s="7"/>
    </row>
    <row r="58" spans="1:8">
      <c r="A58" s="120"/>
      <c r="B58" s="120"/>
      <c r="C58" s="120"/>
      <c r="D58" s="7"/>
      <c r="E58" s="7"/>
      <c r="F58" s="7"/>
      <c r="G58" s="7"/>
      <c r="H58" s="7"/>
    </row>
    <row r="59" spans="1:8">
      <c r="A59" s="7"/>
      <c r="B59" s="7"/>
      <c r="C59" s="7"/>
      <c r="D59" s="7"/>
      <c r="E59" s="7"/>
      <c r="F59" s="7"/>
      <c r="G59" s="7"/>
      <c r="H59" s="7"/>
    </row>
    <row r="60" spans="1:8">
      <c r="A60" s="7"/>
      <c r="B60" s="7"/>
      <c r="C60" s="7"/>
      <c r="D60" s="7"/>
      <c r="E60" s="7"/>
      <c r="F60" s="7"/>
      <c r="G60" s="7"/>
      <c r="H60" s="7"/>
    </row>
  </sheetData>
  <mergeCells count="40">
    <mergeCell ref="A49:H49"/>
    <mergeCell ref="A36:H36"/>
    <mergeCell ref="A37:H37"/>
    <mergeCell ref="A58:C58"/>
    <mergeCell ref="A55:C55"/>
    <mergeCell ref="A52:H52"/>
    <mergeCell ref="A53:H53"/>
    <mergeCell ref="A54:H54"/>
    <mergeCell ref="A39:H39"/>
    <mergeCell ref="A40:H40"/>
    <mergeCell ref="A41:H41"/>
    <mergeCell ref="A43:H43"/>
    <mergeCell ref="A45:H45"/>
    <mergeCell ref="A47:H47"/>
    <mergeCell ref="A48:H48"/>
    <mergeCell ref="A50:H50"/>
    <mergeCell ref="A11:H11"/>
    <mergeCell ref="A13:H13"/>
    <mergeCell ref="A14:H14"/>
    <mergeCell ref="A15:H15"/>
    <mergeCell ref="A16:H16"/>
    <mergeCell ref="A17:H17"/>
    <mergeCell ref="A18:H18"/>
    <mergeCell ref="A19:H19"/>
    <mergeCell ref="A12:H12"/>
    <mergeCell ref="A23:H23"/>
    <mergeCell ref="A20:H20"/>
    <mergeCell ref="A21:H21"/>
    <mergeCell ref="A22:H22"/>
    <mergeCell ref="A29:H29"/>
    <mergeCell ref="A31:H31"/>
    <mergeCell ref="A33:H33"/>
    <mergeCell ref="A35:H35"/>
    <mergeCell ref="A25:H25"/>
    <mergeCell ref="A27:H27"/>
    <mergeCell ref="A2:H2"/>
    <mergeCell ref="A4:H4"/>
    <mergeCell ref="A8:H8"/>
    <mergeCell ref="A10:H10"/>
    <mergeCell ref="A6: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ASIST TECNICA-V2</vt:lpstr>
      <vt:lpstr>INSTRUCCIONES</vt:lpstr>
      <vt:lpstr>'ASIST TECNICA-V2'!Títulos_a_imprimir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Abel Pedraza Novoa</dc:creator>
  <cp:lastModifiedBy>dalozano</cp:lastModifiedBy>
  <cp:lastPrinted>2017-12-27T20:52:20Z</cp:lastPrinted>
  <dcterms:created xsi:type="dcterms:W3CDTF">2016-08-16T15:09:08Z</dcterms:created>
  <dcterms:modified xsi:type="dcterms:W3CDTF">2018-01-30T20:48:49Z</dcterms:modified>
</cp:coreProperties>
</file>